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.eysseric\Documents\Plan de relance 21.03.18\Appel à projets complémentaire 21.09.20\"/>
    </mc:Choice>
  </mc:AlternateContent>
  <bookViews>
    <workbookView xWindow="0" yWindow="0" windowWidth="28800" windowHeight="11700" tabRatio="700" activeTab="1"/>
  </bookViews>
  <sheets>
    <sheet name="Formulaire à compléter" sheetId="7" r:id="rId1"/>
    <sheet name="Formulaire exemple" sheetId="1" r:id="rId2"/>
    <sheet name="Notice d'utilisation" sheetId="4" r:id="rId3"/>
    <sheet name="Règlement de subvention" sheetId="5" r:id="rId4"/>
    <sheet name="Transposition" sheetId="8" r:id="rId5"/>
    <sheet name="Exploitation données" sheetId="6" r:id="rId6"/>
    <sheet name="page 3-traitement" sheetId="3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7" l="1"/>
  <c r="K30" i="7"/>
  <c r="BR25" i="8"/>
  <c r="L24" i="8"/>
  <c r="L25" i="8"/>
  <c r="S2" i="8"/>
  <c r="S25" i="8" s="1"/>
  <c r="S1" i="8"/>
  <c r="S24" i="8" s="1"/>
  <c r="R18" i="8"/>
  <c r="BW25" i="8" s="1"/>
  <c r="R17" i="8"/>
  <c r="BW24" i="8" s="1"/>
  <c r="P18" i="8"/>
  <c r="BU25" i="8" s="1"/>
  <c r="P17" i="8"/>
  <c r="BU24" i="8" s="1"/>
  <c r="O18" i="8"/>
  <c r="BT25" i="8" s="1"/>
  <c r="O17" i="8"/>
  <c r="BT24" i="8" s="1"/>
  <c r="N18" i="8"/>
  <c r="BS25" i="8" s="1"/>
  <c r="N17" i="8"/>
  <c r="BS24" i="8" s="1"/>
  <c r="M18" i="8"/>
  <c r="M17" i="8"/>
  <c r="BR24" i="8" s="1"/>
  <c r="L18" i="8"/>
  <c r="BQ25" i="8" s="1"/>
  <c r="L17" i="8"/>
  <c r="BQ24" i="8" s="1"/>
  <c r="K18" i="8"/>
  <c r="BP25" i="8" s="1"/>
  <c r="K17" i="8"/>
  <c r="BP24" i="8" s="1"/>
  <c r="J18" i="8"/>
  <c r="BO25" i="8" s="1"/>
  <c r="J17" i="8"/>
  <c r="BO24" i="8" s="1"/>
  <c r="I18" i="8"/>
  <c r="BN25" i="8" s="1"/>
  <c r="I17" i="8"/>
  <c r="BN24" i="8" s="1"/>
  <c r="H18" i="8"/>
  <c r="BM25" i="8" s="1"/>
  <c r="H17" i="8"/>
  <c r="BM24" i="8" s="1"/>
  <c r="F18" i="8"/>
  <c r="F17" i="8"/>
  <c r="E18" i="8"/>
  <c r="E17" i="8"/>
  <c r="D18" i="8"/>
  <c r="D17" i="8"/>
  <c r="C18" i="8"/>
  <c r="C17" i="8"/>
  <c r="B18" i="8"/>
  <c r="B17" i="8"/>
  <c r="A18" i="8"/>
  <c r="A17" i="8"/>
  <c r="P14" i="8" l="1"/>
  <c r="BK25" i="8" s="1"/>
  <c r="P13" i="8"/>
  <c r="BK24" i="8" s="1"/>
  <c r="O14" i="8"/>
  <c r="BJ25" i="8" s="1"/>
  <c r="O13" i="8"/>
  <c r="BJ24" i="8" s="1"/>
  <c r="N14" i="8"/>
  <c r="BI25" i="8" s="1"/>
  <c r="N13" i="8"/>
  <c r="BI24" i="8" s="1"/>
  <c r="M14" i="8"/>
  <c r="BH25" i="8" s="1"/>
  <c r="M13" i="8"/>
  <c r="BH24" i="8" s="1"/>
  <c r="L14" i="8"/>
  <c r="BG25" i="8" s="1"/>
  <c r="L13" i="8"/>
  <c r="BG24" i="8" s="1"/>
  <c r="K14" i="8"/>
  <c r="BF25" i="8" s="1"/>
  <c r="K13" i="8"/>
  <c r="BF24" i="8" s="1"/>
  <c r="I14" i="8"/>
  <c r="BD25" i="8" s="1"/>
  <c r="I13" i="8"/>
  <c r="BD24" i="8" s="1"/>
  <c r="H14" i="8"/>
  <c r="BC25" i="8" s="1"/>
  <c r="H13" i="8"/>
  <c r="BC24" i="8" s="1"/>
  <c r="G14" i="8"/>
  <c r="BB25" i="8" s="1"/>
  <c r="G13" i="8"/>
  <c r="BB24" i="8" s="1"/>
  <c r="F14" i="8"/>
  <c r="BA25" i="8" s="1"/>
  <c r="F13" i="8"/>
  <c r="BA24" i="8" s="1"/>
  <c r="E14" i="8"/>
  <c r="AZ25" i="8" s="1"/>
  <c r="E13" i="8"/>
  <c r="AZ24" i="8" s="1"/>
  <c r="D14" i="8"/>
  <c r="AY25" i="8" s="1"/>
  <c r="D13" i="8"/>
  <c r="AY24" i="8" s="1"/>
  <c r="C14" i="8"/>
  <c r="AX25" i="8" s="1"/>
  <c r="C13" i="8"/>
  <c r="AX24" i="8" s="1"/>
  <c r="B14" i="8"/>
  <c r="AW25" i="8" s="1"/>
  <c r="B13" i="8"/>
  <c r="AW24" i="8" s="1"/>
  <c r="A14" i="8"/>
  <c r="AV25" i="8" s="1"/>
  <c r="A13" i="8"/>
  <c r="AV24" i="8" s="1"/>
  <c r="L10" i="8"/>
  <c r="AT25" i="8" s="1"/>
  <c r="L9" i="8"/>
  <c r="AT24" i="8" s="1"/>
  <c r="K10" i="8"/>
  <c r="AS25" i="8" s="1"/>
  <c r="K9" i="8"/>
  <c r="AS24" i="8" s="1"/>
  <c r="I10" i="8"/>
  <c r="AQ25" i="8" s="1"/>
  <c r="I9" i="8"/>
  <c r="AQ24" i="8" s="1"/>
  <c r="H10" i="8"/>
  <c r="AP25" i="8" s="1"/>
  <c r="G10" i="8"/>
  <c r="AO25" i="8" s="1"/>
  <c r="F10" i="8"/>
  <c r="AN25" i="8" s="1"/>
  <c r="F9" i="8"/>
  <c r="AN24" i="8" s="1"/>
  <c r="E10" i="8"/>
  <c r="AM25" i="8" s="1"/>
  <c r="D10" i="8"/>
  <c r="AL25" i="8" s="1"/>
  <c r="D9" i="8"/>
  <c r="AL24" i="8" s="1"/>
  <c r="C10" i="8"/>
  <c r="AK25" i="8" s="1"/>
  <c r="C9" i="8"/>
  <c r="AK24" i="8" s="1"/>
  <c r="H9" i="8"/>
  <c r="AP24" i="8" s="1"/>
  <c r="G9" i="8"/>
  <c r="AO24" i="8" s="1"/>
  <c r="E9" i="8"/>
  <c r="AM24" i="8" s="1"/>
  <c r="B9" i="8"/>
  <c r="AJ24" i="8" s="1"/>
  <c r="B10" i="8"/>
  <c r="AJ25" i="8" s="1"/>
  <c r="A10" i="8"/>
  <c r="AI25" i="8" s="1"/>
  <c r="A9" i="8"/>
  <c r="AI24" i="8" s="1"/>
  <c r="M6" i="8"/>
  <c r="AG25" i="8" s="1"/>
  <c r="L6" i="8"/>
  <c r="AF25" i="8" s="1"/>
  <c r="K6" i="8"/>
  <c r="AE25" i="8" s="1"/>
  <c r="J6" i="8"/>
  <c r="AD25" i="8" s="1"/>
  <c r="I6" i="8"/>
  <c r="AC25" i="8" s="1"/>
  <c r="F6" i="8"/>
  <c r="Z25" i="8" s="1"/>
  <c r="E6" i="8"/>
  <c r="Y25" i="8" s="1"/>
  <c r="D6" i="8"/>
  <c r="X25" i="8" s="1"/>
  <c r="C6" i="8"/>
  <c r="W25" i="8" s="1"/>
  <c r="M5" i="8"/>
  <c r="AG24" i="8" s="1"/>
  <c r="L5" i="8"/>
  <c r="AF24" i="8" s="1"/>
  <c r="K5" i="8"/>
  <c r="AE24" i="8" s="1"/>
  <c r="J5" i="8"/>
  <c r="AD24" i="8" s="1"/>
  <c r="I5" i="8"/>
  <c r="AC24" i="8" s="1"/>
  <c r="H6" i="8"/>
  <c r="AB25" i="8" s="1"/>
  <c r="H5" i="8"/>
  <c r="AB24" i="8" s="1"/>
  <c r="F5" i="8"/>
  <c r="Z24" i="8" s="1"/>
  <c r="E5" i="8"/>
  <c r="Y24" i="8" s="1"/>
  <c r="D5" i="8"/>
  <c r="X24" i="8" s="1"/>
  <c r="C5" i="8"/>
  <c r="W24" i="8" s="1"/>
  <c r="B6" i="8"/>
  <c r="V25" i="8" s="1"/>
  <c r="A6" i="8"/>
  <c r="U25" i="8" s="1"/>
  <c r="B5" i="8"/>
  <c r="V24" i="8" s="1"/>
  <c r="A5" i="8"/>
  <c r="U24" i="8" s="1"/>
  <c r="P2" i="8"/>
  <c r="P25" i="8" s="1"/>
  <c r="O2" i="8"/>
  <c r="O25" i="8" s="1"/>
  <c r="R1" i="8"/>
  <c r="R24" i="8" s="1"/>
  <c r="Q1" i="8"/>
  <c r="Q24" i="8" s="1"/>
  <c r="P1" i="8"/>
  <c r="P24" i="8" s="1"/>
  <c r="O1" i="8"/>
  <c r="O24" i="8" s="1"/>
  <c r="N2" i="8"/>
  <c r="N25" i="8" s="1"/>
  <c r="N1" i="8"/>
  <c r="N24" i="8" s="1"/>
  <c r="M2" i="8"/>
  <c r="M25" i="8" s="1"/>
  <c r="M1" i="8"/>
  <c r="M24" i="8" s="1"/>
  <c r="K2" i="8"/>
  <c r="K25" i="8" s="1"/>
  <c r="J2" i="8"/>
  <c r="J25" i="8" s="1"/>
  <c r="I2" i="8"/>
  <c r="I25" i="8" s="1"/>
  <c r="H2" i="8"/>
  <c r="H25" i="8" s="1"/>
  <c r="G2" i="8"/>
  <c r="G25" i="8" s="1"/>
  <c r="F2" i="8"/>
  <c r="F25" i="8" s="1"/>
  <c r="E2" i="8"/>
  <c r="E25" i="8" s="1"/>
  <c r="D2" i="8"/>
  <c r="D25" i="8" s="1"/>
  <c r="C2" i="8"/>
  <c r="C25" i="8" s="1"/>
  <c r="B2" i="8"/>
  <c r="B25" i="8" s="1"/>
  <c r="A2" i="8"/>
  <c r="A25" i="8" s="1"/>
  <c r="K1" i="8"/>
  <c r="K24" i="8" s="1"/>
  <c r="J1" i="8"/>
  <c r="J24" i="8" s="1"/>
  <c r="I1" i="8"/>
  <c r="I24" i="8" s="1"/>
  <c r="H1" i="8"/>
  <c r="H24" i="8" s="1"/>
  <c r="G1" i="8"/>
  <c r="G24" i="8" s="1"/>
  <c r="F1" i="8"/>
  <c r="F24" i="8" s="1"/>
  <c r="E1" i="8"/>
  <c r="E24" i="8" s="1"/>
  <c r="D1" i="8"/>
  <c r="D24" i="8" s="1"/>
  <c r="C1" i="8"/>
  <c r="C24" i="8" s="1"/>
  <c r="B1" i="8"/>
  <c r="B24" i="8" s="1"/>
  <c r="A1" i="8"/>
  <c r="A24" i="8" s="1"/>
  <c r="K19" i="7"/>
  <c r="Q2" i="8" s="1"/>
  <c r="Q25" i="8" s="1"/>
  <c r="K20" i="7"/>
  <c r="R2" i="8" s="1"/>
  <c r="R25" i="8" s="1"/>
  <c r="K20" i="1" l="1"/>
  <c r="K30" i="1" l="1"/>
  <c r="E30" i="1" l="1"/>
  <c r="K19" i="1" s="1"/>
  <c r="T4" i="3" l="1"/>
  <c r="S4" i="3"/>
  <c r="R4" i="3"/>
  <c r="Q4" i="3"/>
  <c r="P4" i="3"/>
  <c r="N4" i="3"/>
  <c r="L4" i="3"/>
  <c r="J4" i="3"/>
  <c r="I4" i="3"/>
  <c r="O4" i="3"/>
  <c r="M4" i="3"/>
  <c r="K4" i="3"/>
  <c r="H4" i="3"/>
  <c r="G4" i="3"/>
  <c r="F4" i="3"/>
  <c r="E4" i="3"/>
  <c r="D4" i="3"/>
  <c r="C4" i="3"/>
  <c r="B4" i="3"/>
  <c r="A4" i="3"/>
</calcChain>
</file>

<file path=xl/sharedStrings.xml><?xml version="1.0" encoding="utf-8"?>
<sst xmlns="http://schemas.openxmlformats.org/spreadsheetml/2006/main" count="321" uniqueCount="201">
  <si>
    <t>Financement des Aides aux Collectivités territoriales pour l’Électrification rurale</t>
  </si>
  <si>
    <t xml:space="preserve"> habitants &gt; 2000</t>
  </si>
  <si>
    <t>habitants &lt; 2000</t>
  </si>
  <si>
    <t>Hauts de Seine</t>
  </si>
  <si>
    <t>Président :</t>
  </si>
  <si>
    <t>Directeur :</t>
  </si>
  <si>
    <t>Correspondant habituel :</t>
  </si>
  <si>
    <t>N° et rue :</t>
  </si>
  <si>
    <t>Boîte postale :</t>
  </si>
  <si>
    <t>Téléphone :</t>
  </si>
  <si>
    <t>Télécopie  :</t>
  </si>
  <si>
    <t>Adresse e-mail de l'organisme :</t>
  </si>
  <si>
    <t>Code postal  et ville :</t>
  </si>
  <si>
    <t>AIN</t>
  </si>
  <si>
    <t>ARIEGE</t>
  </si>
  <si>
    <t>AUDE</t>
  </si>
  <si>
    <t>GARD</t>
  </si>
  <si>
    <t>HAUTE-GARONNE</t>
  </si>
  <si>
    <t>ESSONNE</t>
  </si>
  <si>
    <t>nb habitants</t>
  </si>
  <si>
    <t>nb communes</t>
  </si>
  <si>
    <t>nb kWh distributés</t>
  </si>
  <si>
    <t>tel</t>
  </si>
  <si>
    <t>mail</t>
  </si>
  <si>
    <t>deptarement</t>
  </si>
  <si>
    <t>nom</t>
  </si>
  <si>
    <t>Plan de relance</t>
  </si>
  <si>
    <t xml:space="preserve">MINISTÈRE  DE LA TRANSITION ÉCOLOGIQUE </t>
  </si>
  <si>
    <t>Transition Energétique et solutions innovantes</t>
  </si>
  <si>
    <t>Date précise début chantier</t>
  </si>
  <si>
    <t>Montant subvention sollicitée</t>
  </si>
  <si>
    <t>Toutes les cases vertes sont à compléter, seules les cases vertes sont à compléter.</t>
  </si>
  <si>
    <t>Pour rappel, les opérations qui seront retenues devront faire l'objet</t>
  </si>
  <si>
    <t>d'une communication autour de la marque "France Relance", en phase chantier,</t>
  </si>
  <si>
    <t>MINISTERE DE LA TRANSITION ECOLOGIQUE</t>
  </si>
  <si>
    <t>Département</t>
  </si>
  <si>
    <t>Identification collectivité</t>
  </si>
  <si>
    <t>Contact projet</t>
  </si>
  <si>
    <t>Téléphone</t>
  </si>
  <si>
    <t>Mail 1</t>
  </si>
  <si>
    <t>Mail 2</t>
  </si>
  <si>
    <t>Teneur projet</t>
  </si>
  <si>
    <t>Financement Facé / Plan de relance</t>
  </si>
  <si>
    <t>Adresse</t>
  </si>
  <si>
    <t>Date, signataire demandeur, signature</t>
  </si>
  <si>
    <t>Validation MFER</t>
  </si>
  <si>
    <t>Nom développé AODE</t>
  </si>
  <si>
    <t>Nom abrégé AODE</t>
  </si>
  <si>
    <t>Intitulé développé</t>
  </si>
  <si>
    <t>Description sommaire</t>
  </si>
  <si>
    <t>Financement des Aides aux Collectivités pour l'Electrification rurale</t>
  </si>
  <si>
    <t>Montant dépenses HT (€)</t>
  </si>
  <si>
    <t>Avis Préfet (sauf IRVE simples)</t>
  </si>
  <si>
    <t>Avis GRD</t>
  </si>
  <si>
    <t>Réalisation opérationnelle</t>
  </si>
  <si>
    <t>Date fin chantier</t>
  </si>
  <si>
    <t>Joint / Non</t>
  </si>
  <si>
    <t>Si non quand ?</t>
  </si>
  <si>
    <t>Echéancier</t>
  </si>
  <si>
    <t>Engagement</t>
  </si>
  <si>
    <t>Montant subvention attribuée (€)</t>
  </si>
  <si>
    <t>Avant-projet simple</t>
  </si>
  <si>
    <t>Plan de financement raccordement seul</t>
  </si>
  <si>
    <t>Plan de financement hors racordement</t>
  </si>
  <si>
    <t>----------------</t>
  </si>
  <si>
    <t>Nombre de sites</t>
  </si>
  <si>
    <t>Nombre de bornes</t>
  </si>
  <si>
    <t>Puissance par prise (kW)</t>
  </si>
  <si>
    <t>Stockage énergie (kWH)</t>
  </si>
  <si>
    <t>Production énergie (kW)</t>
  </si>
  <si>
    <t>Nature</t>
  </si>
  <si>
    <t>Nombre abonnés</t>
  </si>
  <si>
    <t>Nature réseau</t>
  </si>
  <si>
    <t>Fréquence d'apparition</t>
  </si>
  <si>
    <t>Cohérence territoriale rurale</t>
  </si>
  <si>
    <t>Nombre de prises</t>
  </si>
  <si>
    <t>Justification prévention</t>
  </si>
  <si>
    <t>Oui</t>
  </si>
  <si>
    <t>Ain 01</t>
  </si>
  <si>
    <t>SMA01</t>
  </si>
  <si>
    <t>36 rue des fleurs</t>
  </si>
  <si>
    <t>hj,ebvcdn x@hscxqw.fr</t>
  </si>
  <si>
    <t>Dupont JL</t>
  </si>
  <si>
    <t>Joint</t>
  </si>
  <si>
    <t>Non</t>
  </si>
  <si>
    <t>Selon schéma directeur départemental</t>
  </si>
  <si>
    <t>Linéaire réseau (km)</t>
  </si>
  <si>
    <t>Solaire</t>
  </si>
  <si>
    <t>PDR</t>
  </si>
  <si>
    <t xml:space="preserve">Ceci est un texte - Ceci est un texte - Ceci est un texte - Ceci est un texte - Ceci est un texte - </t>
  </si>
  <si>
    <t xml:space="preserve">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</t>
  </si>
  <si>
    <t>24 à 22 + 20 à 43 + 4 à 150</t>
  </si>
  <si>
    <t>Toutes les années depuis 10 ans sauf 2017</t>
  </si>
  <si>
    <t>Installation photo de développement durable et durable et durable et durable</t>
  </si>
  <si>
    <t xml:space="preserve">Ceci est un texte - Ceci est un texte - Ceci est un texte - Ceci est un texte - Ceci est un texte - 
- </t>
  </si>
  <si>
    <t>Complément</t>
  </si>
  <si>
    <t>Territorialité Facé intégrale</t>
  </si>
  <si>
    <t>Part collectivité</t>
  </si>
  <si>
    <t>en phase évènementielle et en phase pérenne.</t>
  </si>
  <si>
    <t>Plan de relance / Facé</t>
  </si>
  <si>
    <t>Notice d'utilisation</t>
  </si>
  <si>
    <t>Règlement de subvention</t>
  </si>
  <si>
    <t>Description</t>
  </si>
  <si>
    <t xml:space="preserve">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Ceci est un texte - </t>
  </si>
  <si>
    <t>Total HT (€)</t>
  </si>
  <si>
    <t>2 jeux de batteries</t>
  </si>
  <si>
    <t>Projet de type IRVE</t>
  </si>
  <si>
    <t>Projet de type intempéries</t>
  </si>
  <si>
    <t>Projet de type solution innovante ou autre (préciser)</t>
  </si>
  <si>
    <t>Commentaires supplémentaires</t>
  </si>
  <si>
    <t>Syndficat du Moulin</t>
  </si>
  <si>
    <t>Financeur public 3</t>
  </si>
  <si>
    <t>Financeur public 2</t>
  </si>
  <si>
    <t>Financeur public 4</t>
  </si>
  <si>
    <t>Financeur public 5</t>
  </si>
  <si>
    <t>Formulaire de demande d'aide</t>
  </si>
  <si>
    <t>Le formulaire est à éditer de préférence au format A3.</t>
  </si>
  <si>
    <t>Un formulaire est à compléter par projet et par nature de projet.</t>
  </si>
  <si>
    <t>Sont applicables pour l’attribution et la gestion des subventions le décret n° 2020-1561 du 10 décembre 2020 relatif aux</t>
  </si>
  <si>
    <t>aides pour l'électrification rurale ; l’arrêté du 13 avril 2021 pris en application du décret précité ; l’arrêté du 17 avril 2021</t>
  </si>
  <si>
    <t>instituant des critères de sélection des projets susceptibles de bénéficier de financements au titre de la mesure de relance de</t>
  </si>
  <si>
    <t>l’Etat. En outre, s’applique pleinement le critère de ruralité Facé. Tout projet qui s’établit même en partie sur un territoire</t>
  </si>
  <si>
    <t>communal urbain au sens du Facé est réputé non éligible. Le projet mentionne la liste des communes dont le territoire supporte</t>
  </si>
  <si>
    <t>le projet.</t>
  </si>
  <si>
    <t>La participation de la ou des collectivités associées au projet est d’au moins 20% du montant HT de la dépense totale.</t>
  </si>
  <si>
    <t>La part de la collectivité est réputée être exempte de toute participation publique ou privée, en capital, en intérêt ou en nature.</t>
  </si>
  <si>
    <t>L’aide apportée par le Facé ou la relance doit être considérée complémentaire une fois que toutes les autres interventions</t>
  </si>
  <si>
    <t>possibles sont mises en place. En outre la mesure doit permettre l’initiation de réalisations de transition énergétique qui sans</t>
  </si>
  <si>
    <t>cette aide ne pourraient être déclenchées.</t>
  </si>
  <si>
    <t>La décision de financement et le niveau de l’accompagnement peuvent dépendre de différents facteurs de projet en</t>
  </si>
  <si>
    <t>rapport avec l’intérêt de l’opération pour le territoire, pour la transition énergétique, pour la qualité de la distribution de</t>
  </si>
  <si>
    <t>l’électricité et pour le respect des principes de la relance. Par exemple entrent en ligne de compte :</t>
  </si>
  <si>
    <t>· Le calendrier prévisionnel de mise en oeuvre du projet avec des échéances courtes attendues ;</t>
  </si>
  <si>
    <t>· La justification du projet au regard des besoins du service de distribution de l’électricité et la cohérence des</t>
  </si>
  <si>
    <t>choix techniques. En outre sont spécifiées les principales valeurs caractéristiques techniques du projet : puissance, capacité de</t>
  </si>
  <si>
    <t>stockage, linéaire, nombre d’abonnés …</t>
  </si>
  <si>
    <t>· L’évaluation de l’impact positif ou négatif du projet sur le réseau et sur le service, les mesures palliatives</t>
  </si>
  <si>
    <t>éventuelles ;</t>
  </si>
  <si>
    <t>· L’intérêt du projet pour le territoire concerné et pour l’atteinte des objectifs de la programmation pluriannuelle</t>
  </si>
  <si>
    <t>de l’énergie ;</t>
  </si>
  <si>
    <t>· Pour les infrastructures de recharge de véhicules électriques, le niveau d'équipement du territoire, actuel en</t>
  </si>
  <si>
    <t>tenant compte d’éventuelles implantations projetées par ailleurs, ainsi que l’estimation des besoins actuels et à venir ;</t>
  </si>
  <si>
    <t>· Le caractère reproductible du projet dans d’autres lieux et celui de l’innovant ;</t>
  </si>
  <si>
    <t>· Le degré de maturité de la solution technique proposée afin de juger du niveau de risque industriel que</t>
  </si>
  <si>
    <t>représente le déploiement de cette solution ;</t>
  </si>
  <si>
    <t>· L’incidence de la subvention pour déclencher la réalisation du projet ainsi que l’optimisation des autres sources</t>
  </si>
  <si>
    <t>de financement possibles pour le projet, en particulier des aides publiques existant par ailleurs ;</t>
  </si>
  <si>
    <t>· Les économies que permet le projet par rapport au déploiement d’une solution conventionnelle ;</t>
  </si>
  <si>
    <t>· L’avis du gestionnaire de réseau concerné quant à l’intégration des ouvrages dans le périmètre de concession.</t>
  </si>
  <si>
    <t>L’avis peut être formulé au regard de la solution technique proposée ;</t>
  </si>
  <si>
    <t>· L’avis du Préfet en rapport avec l’opportunité du projet, le respect des règles d’urbanisme, de sécurité et</t>
  </si>
  <si>
    <t>environnementales, ceci quelle que soit la nature du projet exception faite des IRVE simples (hors stockage et hors</t>
  </si>
  <si>
    <t>photovoltaïque) ;</t>
  </si>
  <si>
    <t>· La maîtrise foncière nécessaire.</t>
  </si>
  <si>
    <t>La priorité de prise en compte des natures de dossiers est considérée comme suit dans un sens décroissant : maîtrise de</t>
  </si>
  <si>
    <t>l’énergie et productions d’énergie ; IRVE combinées (avec production, stockage et régulation) ; IRVE simples ; Sécurisation</t>
  </si>
  <si>
    <t>évènements climatiques.</t>
  </si>
  <si>
    <t>La sécurisation vis-à-vis des intempéries doit mentionner le risque d’apparition de l’aléa, justifier la fragilité des ouvrages</t>
  </si>
  <si>
    <t>et du service, faire ressortir le gain prévisible. Le financement éventuel au titre des intempéries sera limité à des dossiers</t>
  </si>
  <si>
    <t>présentant une très grande sensibilité au risque climatique ou concernant la remise en état d’ouvrages étant hors d’état de</t>
  </si>
  <si>
    <t>fonctionner néanmoins indispensables au service.</t>
  </si>
  <si>
    <t>La candidature comprend au format numérique un avant-projet sommaire, le formulaire Excel complété et signé,</t>
  </si>
  <si>
    <t>(conservé au format Excel), l’avis du Préfet et celui du GRD. Le formulaire est entièrement renseigné. Il est visé. En cas</t>
  </si>
  <si>
    <t>d’insuffisance de renseignement la candidature peut être pénalisée. Chaque nature de projet fait l’objet d’un formulaire rempli</t>
  </si>
  <si>
    <t>et d’une demande spécifique.</t>
  </si>
  <si>
    <t>Le candidat peut être invité à fournir des éléments supplémentaires ou à compléter d’autres documents. Il peut être</t>
  </si>
  <si>
    <t>orienté vers d’autres sources de financement.</t>
  </si>
  <si>
    <t>La candidature est adressée par voie électronique à l’adresse contact-face@developpement-durable.gouv.fr jusqu’au</t>
  </si>
  <si>
    <t>du département.</t>
  </si>
  <si>
    <t>L’éclairage public n’est pas pris en compte. Peuvent être éligibles des dispositions de maîtrise de l’énergie par régulation</t>
  </si>
  <si>
    <t>et gestion des temps de marche.</t>
  </si>
  <si>
    <t>Les études générales de définition et de recherche des opérations ne sont pas prises en compte dans le financement.</t>
  </si>
  <si>
    <t>Les prestations de maîtrise d’oeuvre et les études d’exécution sont finançables sous réserve de la réalisation jusqu’à ton terme</t>
  </si>
  <si>
    <t>final de l’opération à laquelle elles se rapportent.</t>
  </si>
  <si>
    <t>Les mesure de communication de la marque France Relance sont obligatoires pour les opérations financées dans le</t>
  </si>
  <si>
    <t>cadre de la relance de l’Etat et notamment en phase de chantier. Il convient de se référer à l’arrêté correspondant.</t>
  </si>
  <si>
    <t>Coût solution filaire conventionnelle avec mêmes objectifs</t>
  </si>
  <si>
    <t>Plus-value / sloution filaire conventionnelle</t>
  </si>
  <si>
    <t>Pour les solutions innovantes ou alternatives ou en sites isolés … précier le coût du projet filaire</t>
  </si>
  <si>
    <t>BT aérien nus</t>
  </si>
  <si>
    <t>Seul l'onglet "Formulaire à compléter" est à renseigner.</t>
  </si>
  <si>
    <t>Pour les solutions innovantes ou alternatives ou en sites isolés … précier le coût du projet filaire conventionnel et l'avantage procuré.ctivité.</t>
  </si>
  <si>
    <t>Seuil de faisabilité financière part collectivité (€)</t>
  </si>
  <si>
    <t>Seuil faisabilité : part collectivité maximale €)</t>
  </si>
  <si>
    <t>conventionnel et l'avantage procuré.</t>
  </si>
  <si>
    <t>La structure du fichier ne doit pas être modifiée.</t>
  </si>
  <si>
    <t>L'envoi du fichier contenant l'onglet renseigné s'accompagne de tous les documents attendus.</t>
  </si>
  <si>
    <t>L'onglet est complété, une signature est accolée, le fichier reste complet et au format Excel.</t>
  </si>
  <si>
    <t>La rubrique "seuil de faisabilité : part collectivité maximale" indique le montant de la</t>
  </si>
  <si>
    <t>participation de la collectivité au delà duquel elle ne réalise pas le projet.</t>
  </si>
  <si>
    <t xml:space="preserve">Le dépositaire du projet pourra être sollicité pour compléter sa réponse ou sera invité à </t>
  </si>
  <si>
    <t>compléter d'autres documents.</t>
  </si>
  <si>
    <t>Pour toutes les natures de projet, mentionner les caractéristiques principales : puissances,</t>
  </si>
  <si>
    <t>dimensions …</t>
  </si>
  <si>
    <t>Le format des noms des fichiers adressés comprend pour les 2 ou 3 premiers caractères</t>
  </si>
  <si>
    <t xml:space="preserve"> le numéro du département d'appartenance.</t>
  </si>
  <si>
    <t>La rubrique "seuil de faisabilité : part collectivité maximale" indique le montant maximal que la collectivité ne dépassera pas en débours.</t>
  </si>
  <si>
    <t>Les coûts sont exprimés en Euros. Ils sont réputés hors taxes.</t>
  </si>
  <si>
    <t>Format linéaire complet :</t>
  </si>
  <si>
    <t>Il est retourné par mail à l'adresse contactfacé pour le 15 novembre.</t>
  </si>
  <si>
    <t>15 novembre avec en objet l’introduction dans le texte du libellé « xyz appel à projet » dans lequel « xyz » représente le numéro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</si>
</sst>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\ %"/>
    <numFmt numFmtId="165" formatCode="[$-40C]d\-mmm\-yy;@"/>
    <numFmt numFmtId="166" formatCode="0#&quot; &quot;##&quot; &quot;##&quot; &quot;##&quot; &quot;##"/>
  </numFmts>
  <fonts count="43">
    <font>
      <sz val="11"/>
      <color theme="1"/>
      <name val="Calibri"/>
      <family val="2"/>
      <scheme val="minor"/>
    </font>
    <font>
      <sz val="9"/>
      <name val="Geneva"/>
    </font>
    <font>
      <b/>
      <sz val="14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12"/>
      <color theme="4" tint="-0.499984740745262"/>
      <name val="Arial"/>
      <family val="2"/>
    </font>
    <font>
      <b/>
      <sz val="32"/>
      <name val="Arial"/>
      <family val="2"/>
    </font>
    <font>
      <sz val="32"/>
      <name val="Arial"/>
      <family val="2"/>
    </font>
    <font>
      <sz val="32"/>
      <name val="Geneva"/>
    </font>
    <font>
      <sz val="32"/>
      <color theme="1"/>
      <name val="Calibri"/>
      <family val="2"/>
      <scheme val="minor"/>
    </font>
    <font>
      <sz val="13"/>
      <name val="Arial"/>
      <family val="2"/>
    </font>
    <font>
      <b/>
      <i/>
      <sz val="13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b/>
      <i/>
      <sz val="2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name val="Arial"/>
      <family val="2"/>
    </font>
    <font>
      <sz val="11"/>
      <name val="Geneva"/>
    </font>
    <font>
      <b/>
      <i/>
      <sz val="11"/>
      <name val="Arial"/>
      <family val="2"/>
    </font>
    <font>
      <b/>
      <sz val="11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2"/>
        <bgColor theme="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2" tint="-0.24994659260841701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auto="1"/>
      </top>
      <bottom style="thin">
        <color theme="0" tint="-0.2499465926084170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164" fontId="8" fillId="0" borderId="0" applyBorder="0" applyProtection="0"/>
  </cellStyleXfs>
  <cellXfs count="250">
    <xf numFmtId="0" fontId="0" fillId="0" borderId="0" xfId="0"/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6" fillId="0" borderId="0" xfId="1" applyFont="1" applyAlignment="1" applyProtection="1">
      <alignment vertical="center"/>
      <protection hidden="1"/>
    </xf>
    <xf numFmtId="0" fontId="1" fillId="0" borderId="0" xfId="1"/>
    <xf numFmtId="0" fontId="3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3" fillId="0" borderId="0" xfId="1" applyFont="1" applyBorder="1" applyProtection="1">
      <protection hidden="1"/>
    </xf>
    <xf numFmtId="0" fontId="6" fillId="0" borderId="0" xfId="1" applyFont="1" applyBorder="1" applyProtection="1">
      <protection hidden="1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Protection="1">
      <protection hidden="1"/>
    </xf>
    <xf numFmtId="0" fontId="6" fillId="2" borderId="0" xfId="1" applyFont="1" applyFill="1" applyAlignment="1" applyProtection="1">
      <alignment vertical="center"/>
      <protection hidden="1"/>
    </xf>
    <xf numFmtId="0" fontId="3" fillId="2" borderId="0" xfId="1" applyFont="1" applyFill="1" applyBorder="1" applyProtection="1">
      <protection hidden="1"/>
    </xf>
    <xf numFmtId="1" fontId="11" fillId="3" borderId="1" xfId="3" applyNumberFormat="1" applyFont="1" applyFill="1" applyBorder="1" applyAlignment="1">
      <alignment horizontal="center"/>
    </xf>
    <xf numFmtId="1" fontId="11" fillId="0" borderId="1" xfId="3" applyNumberFormat="1" applyFont="1" applyBorder="1" applyAlignment="1"/>
    <xf numFmtId="0" fontId="11" fillId="3" borderId="1" xfId="3" applyNumberFormat="1" applyFont="1" applyFill="1" applyBorder="1" applyAlignment="1">
      <alignment horizontal="center"/>
    </xf>
    <xf numFmtId="0" fontId="11" fillId="0" borderId="1" xfId="3" applyNumberFormat="1" applyFont="1" applyBorder="1" applyAlignment="1"/>
    <xf numFmtId="0" fontId="11" fillId="3" borderId="1" xfId="3" applyNumberFormat="1" applyFont="1" applyFill="1" applyBorder="1" applyAlignment="1"/>
    <xf numFmtId="0" fontId="9" fillId="0" borderId="2" xfId="1" applyFont="1" applyBorder="1" applyProtection="1">
      <protection locked="0"/>
    </xf>
    <xf numFmtId="0" fontId="3" fillId="0" borderId="2" xfId="1" applyFont="1" applyBorder="1" applyProtection="1"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6" xfId="1" applyFont="1" applyBorder="1" applyProtection="1">
      <protection locked="0"/>
    </xf>
    <xf numFmtId="0" fontId="5" fillId="0" borderId="6" xfId="1" applyFont="1" applyBorder="1" applyAlignment="1" applyProtection="1">
      <protection locked="0"/>
    </xf>
    <xf numFmtId="0" fontId="5" fillId="0" borderId="6" xfId="1" applyFont="1" applyBorder="1" applyProtection="1">
      <protection locked="0"/>
    </xf>
    <xf numFmtId="0" fontId="8" fillId="0" borderId="6" xfId="1" applyFont="1" applyFill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 applyProtection="1">
      <alignment horizontal="centerContinuous"/>
    </xf>
    <xf numFmtId="0" fontId="3" fillId="0" borderId="2" xfId="1" applyFont="1" applyBorder="1" applyProtection="1"/>
    <xf numFmtId="0" fontId="1" fillId="0" borderId="2" xfId="1" applyBorder="1" applyProtection="1"/>
    <xf numFmtId="0" fontId="5" fillId="0" borderId="2" xfId="1" applyFont="1" applyBorder="1" applyAlignment="1" applyProtection="1">
      <alignment horizontal="right"/>
    </xf>
    <xf numFmtId="0" fontId="3" fillId="0" borderId="2" xfId="1" applyFont="1" applyBorder="1" applyAlignment="1" applyProtection="1">
      <alignment vertical="center"/>
    </xf>
    <xf numFmtId="0" fontId="6" fillId="0" borderId="2" xfId="1" applyFont="1" applyBorder="1" applyAlignment="1" applyProtection="1">
      <alignment vertical="center"/>
    </xf>
    <xf numFmtId="0" fontId="3" fillId="0" borderId="5" xfId="1" applyFont="1" applyBorder="1" applyProtection="1"/>
    <xf numFmtId="0" fontId="9" fillId="0" borderId="5" xfId="1" applyFont="1" applyBorder="1" applyProtection="1"/>
    <xf numFmtId="0" fontId="9" fillId="0" borderId="7" xfId="1" applyFont="1" applyFill="1" applyBorder="1" applyProtection="1">
      <protection locked="0"/>
    </xf>
    <xf numFmtId="3" fontId="0" fillId="0" borderId="0" xfId="0" applyNumberFormat="1"/>
    <xf numFmtId="0" fontId="0" fillId="0" borderId="0" xfId="0" applyAlignment="1">
      <alignment wrapText="1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/>
    <xf numFmtId="0" fontId="13" fillId="2" borderId="0" xfId="1" applyFont="1" applyFill="1" applyAlignment="1" applyProtection="1">
      <protection hidden="1"/>
    </xf>
    <xf numFmtId="0" fontId="13" fillId="0" borderId="0" xfId="1" applyFont="1" applyAlignment="1" applyProtection="1">
      <protection hidden="1"/>
    </xf>
    <xf numFmtId="0" fontId="14" fillId="0" borderId="0" xfId="1" applyFont="1" applyProtection="1">
      <protection hidden="1"/>
    </xf>
    <xf numFmtId="0" fontId="15" fillId="0" borderId="0" xfId="1" applyFont="1"/>
    <xf numFmtId="0" fontId="16" fillId="0" borderId="0" xfId="0" applyFont="1"/>
    <xf numFmtId="0" fontId="13" fillId="0" borderId="2" xfId="1" applyFont="1" applyBorder="1" applyAlignment="1" applyProtection="1">
      <alignment horizontal="center"/>
    </xf>
    <xf numFmtId="0" fontId="13" fillId="0" borderId="5" xfId="1" applyFont="1" applyBorder="1" applyAlignment="1" applyProtection="1">
      <alignment horizontal="center"/>
    </xf>
    <xf numFmtId="0" fontId="17" fillId="4" borderId="0" xfId="1" applyFont="1" applyFill="1" applyBorder="1" applyProtection="1">
      <protection locked="0"/>
    </xf>
    <xf numFmtId="0" fontId="17" fillId="4" borderId="0" xfId="1" applyFont="1" applyFill="1" applyBorder="1" applyAlignment="1" applyProtection="1">
      <alignment vertical="center"/>
      <protection locked="0"/>
    </xf>
    <xf numFmtId="0" fontId="13" fillId="0" borderId="2" xfId="1" applyFont="1" applyBorder="1" applyAlignment="1" applyProtection="1">
      <alignment vertical="center"/>
    </xf>
    <xf numFmtId="0" fontId="13" fillId="2" borderId="0" xfId="1" applyFont="1" applyFill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hidden="1"/>
    </xf>
    <xf numFmtId="0" fontId="5" fillId="5" borderId="5" xfId="1" applyFont="1" applyFill="1" applyBorder="1" applyAlignment="1" applyProtection="1">
      <alignment horizontal="right" vertical="center"/>
    </xf>
    <xf numFmtId="0" fontId="9" fillId="6" borderId="0" xfId="1" applyFont="1" applyFill="1" applyBorder="1" applyAlignment="1" applyProtection="1">
      <alignment horizontal="left" vertical="center"/>
      <protection locked="0"/>
    </xf>
    <xf numFmtId="0" fontId="18" fillId="4" borderId="0" xfId="1" applyFont="1" applyFill="1" applyBorder="1" applyProtection="1">
      <protection locked="0"/>
    </xf>
    <xf numFmtId="0" fontId="24" fillId="0" borderId="0" xfId="0" applyFont="1" applyBorder="1" applyAlignment="1">
      <alignment vertical="top"/>
    </xf>
    <xf numFmtId="0" fontId="19" fillId="0" borderId="0" xfId="1" applyFont="1" applyBorder="1" applyAlignment="1" applyProtection="1">
      <alignment vertical="top"/>
    </xf>
    <xf numFmtId="0" fontId="4" fillId="0" borderId="0" xfId="1" applyFont="1" applyBorder="1" applyAlignment="1" applyProtection="1">
      <alignment horizontal="center" vertical="top"/>
      <protection hidden="1"/>
    </xf>
    <xf numFmtId="0" fontId="5" fillId="0" borderId="0" xfId="1" applyFont="1" applyBorder="1" applyAlignment="1" applyProtection="1">
      <alignment vertical="top"/>
      <protection hidden="1"/>
    </xf>
    <xf numFmtId="0" fontId="3" fillId="0" borderId="0" xfId="1" applyFont="1" applyBorder="1" applyAlignment="1">
      <alignment vertical="top"/>
    </xf>
    <xf numFmtId="0" fontId="6" fillId="0" borderId="0" xfId="1" applyFont="1" applyBorder="1" applyAlignment="1" applyProtection="1">
      <alignment vertical="top"/>
    </xf>
    <xf numFmtId="0" fontId="20" fillId="0" borderId="0" xfId="1" applyFont="1" applyBorder="1" applyAlignment="1" applyProtection="1">
      <alignment horizontal="center" vertical="top"/>
    </xf>
    <xf numFmtId="0" fontId="6" fillId="0" borderId="0" xfId="1" applyFont="1" applyBorder="1" applyAlignment="1" applyProtection="1">
      <alignment vertical="top"/>
      <protection hidden="1"/>
    </xf>
    <xf numFmtId="0" fontId="7" fillId="0" borderId="0" xfId="1" applyFont="1" applyBorder="1" applyAlignment="1" applyProtection="1">
      <alignment vertical="top"/>
    </xf>
    <xf numFmtId="0" fontId="21" fillId="0" borderId="0" xfId="1" applyFont="1" applyBorder="1" applyAlignment="1" applyProtection="1">
      <alignment horizontal="center" vertical="top"/>
    </xf>
    <xf numFmtId="0" fontId="3" fillId="0" borderId="0" xfId="1" applyFont="1" applyBorder="1" applyAlignment="1" applyProtection="1">
      <alignment vertical="top"/>
    </xf>
    <xf numFmtId="0" fontId="22" fillId="0" borderId="0" xfId="1" applyFont="1" applyBorder="1" applyAlignment="1" applyProtection="1">
      <alignment horizontal="center" vertical="top"/>
    </xf>
    <xf numFmtId="0" fontId="3" fillId="0" borderId="0" xfId="1" applyFont="1" applyBorder="1" applyAlignment="1" applyProtection="1">
      <alignment vertical="top"/>
      <protection hidden="1"/>
    </xf>
    <xf numFmtId="0" fontId="23" fillId="0" borderId="0" xfId="1" applyFont="1" applyBorder="1" applyAlignment="1" applyProtection="1">
      <alignment horizontal="center" vertical="top"/>
    </xf>
    <xf numFmtId="0" fontId="9" fillId="0" borderId="0" xfId="1" applyFont="1" applyBorder="1" applyAlignment="1" applyProtection="1">
      <alignment vertical="top"/>
    </xf>
    <xf numFmtId="0" fontId="9" fillId="0" borderId="0" xfId="1" applyFont="1" applyBorder="1" applyAlignment="1" applyProtection="1">
      <alignment vertical="top"/>
      <protection hidden="1"/>
    </xf>
    <xf numFmtId="0" fontId="25" fillId="0" borderId="0" xfId="0" applyFont="1" applyBorder="1" applyAlignment="1">
      <alignment vertical="top"/>
    </xf>
    <xf numFmtId="0" fontId="9" fillId="0" borderId="0" xfId="1" applyFont="1" applyFill="1" applyBorder="1" applyAlignment="1" applyProtection="1">
      <alignment vertical="top"/>
      <protection hidden="1"/>
    </xf>
    <xf numFmtId="0" fontId="25" fillId="0" borderId="0" xfId="0" applyFont="1" applyBorder="1" applyAlignment="1">
      <alignment horizontal="left" vertical="top"/>
    </xf>
    <xf numFmtId="0" fontId="7" fillId="0" borderId="0" xfId="1" applyFont="1" applyFill="1" applyBorder="1" applyAlignment="1" applyProtection="1">
      <alignment horizontal="left" vertical="top"/>
      <protection hidden="1"/>
    </xf>
    <xf numFmtId="0" fontId="7" fillId="0" borderId="0" xfId="1" applyFont="1" applyBorder="1" applyAlignment="1" applyProtection="1">
      <alignment horizontal="left" vertical="top"/>
      <protection hidden="1"/>
    </xf>
    <xf numFmtId="0" fontId="30" fillId="0" borderId="0" xfId="0" applyFont="1" applyBorder="1" applyAlignment="1">
      <alignment vertical="top"/>
    </xf>
    <xf numFmtId="0" fontId="31" fillId="0" borderId="0" xfId="1" applyFont="1" applyBorder="1" applyAlignment="1" applyProtection="1">
      <alignment vertical="top"/>
    </xf>
    <xf numFmtId="0" fontId="25" fillId="0" borderId="0" xfId="0" applyFont="1" applyFill="1" applyBorder="1" applyAlignment="1">
      <alignment vertical="top"/>
    </xf>
    <xf numFmtId="0" fontId="7" fillId="0" borderId="0" xfId="1" applyFont="1" applyFill="1" applyBorder="1" applyAlignment="1" applyProtection="1">
      <alignment vertical="top"/>
      <protection hidden="1"/>
    </xf>
    <xf numFmtId="0" fontId="7" fillId="0" borderId="0" xfId="1" applyFont="1" applyBorder="1" applyAlignment="1" applyProtection="1">
      <alignment vertical="top"/>
      <protection hidden="1"/>
    </xf>
    <xf numFmtId="0" fontId="28" fillId="0" borderId="0" xfId="0" applyFont="1" applyBorder="1" applyAlignment="1">
      <alignment vertical="top"/>
    </xf>
    <xf numFmtId="0" fontId="28" fillId="0" borderId="0" xfId="0" applyFont="1" applyFill="1" applyBorder="1" applyAlignment="1">
      <alignment vertical="top"/>
    </xf>
    <xf numFmtId="3" fontId="6" fillId="0" borderId="0" xfId="1" applyNumberFormat="1" applyFont="1" applyBorder="1" applyAlignment="1" applyProtection="1">
      <alignment horizontal="right" vertical="top"/>
    </xf>
    <xf numFmtId="0" fontId="32" fillId="0" borderId="0" xfId="0" applyFont="1" applyBorder="1" applyAlignment="1">
      <alignment horizontal="center" vertical="top"/>
    </xf>
    <xf numFmtId="0" fontId="27" fillId="0" borderId="0" xfId="0" applyFont="1" applyFill="1" applyBorder="1" applyAlignment="1">
      <alignment vertical="top"/>
    </xf>
    <xf numFmtId="0" fontId="31" fillId="0" borderId="0" xfId="1" applyFont="1" applyFill="1" applyBorder="1" applyAlignment="1" applyProtection="1">
      <alignment vertical="top"/>
    </xf>
    <xf numFmtId="0" fontId="30" fillId="0" borderId="0" xfId="0" applyFont="1" applyFill="1" applyBorder="1" applyAlignment="1">
      <alignment vertical="top"/>
    </xf>
    <xf numFmtId="0" fontId="7" fillId="0" borderId="0" xfId="1" applyFont="1" applyFill="1" applyBorder="1" applyAlignment="1" applyProtection="1">
      <alignment vertical="top"/>
    </xf>
    <xf numFmtId="3" fontId="8" fillId="8" borderId="11" xfId="1" applyNumberFormat="1" applyFont="1" applyFill="1" applyBorder="1" applyAlignment="1" applyProtection="1">
      <alignment horizontal="right" vertical="top" indent="1"/>
    </xf>
    <xf numFmtId="3" fontId="8" fillId="0" borderId="0" xfId="1" quotePrefix="1" applyNumberFormat="1" applyFont="1" applyBorder="1" applyAlignment="1" applyProtection="1">
      <alignment horizontal="right" vertical="top" indent="1"/>
    </xf>
    <xf numFmtId="0" fontId="28" fillId="8" borderId="11" xfId="0" applyFont="1" applyFill="1" applyBorder="1" applyAlignment="1">
      <alignment horizontal="left" vertical="top"/>
    </xf>
    <xf numFmtId="165" fontId="28" fillId="8" borderId="11" xfId="0" applyNumberFormat="1" applyFont="1" applyFill="1" applyBorder="1" applyAlignment="1">
      <alignment horizontal="left" vertical="top"/>
    </xf>
    <xf numFmtId="0" fontId="8" fillId="8" borderId="11" xfId="1" applyFont="1" applyFill="1" applyBorder="1" applyAlignment="1" applyProtection="1">
      <alignment horizontal="right" vertical="top" indent="1"/>
    </xf>
    <xf numFmtId="0" fontId="7" fillId="0" borderId="0" xfId="1" applyFont="1" applyBorder="1" applyAlignment="1" applyProtection="1">
      <alignment horizontal="right" vertical="top" indent="1"/>
    </xf>
    <xf numFmtId="0" fontId="28" fillId="0" borderId="0" xfId="0" applyFont="1" applyFill="1" applyBorder="1" applyAlignment="1">
      <alignment vertical="top" wrapText="1"/>
    </xf>
    <xf numFmtId="0" fontId="9" fillId="0" borderId="20" xfId="1" applyFont="1" applyBorder="1" applyAlignment="1" applyProtection="1">
      <alignment vertical="top"/>
    </xf>
    <xf numFmtId="0" fontId="7" fillId="0" borderId="10" xfId="1" applyFont="1" applyBorder="1" applyAlignment="1" applyProtection="1">
      <alignment vertical="top"/>
    </xf>
    <xf numFmtId="0" fontId="25" fillId="0" borderId="10" xfId="0" applyFont="1" applyBorder="1" applyAlignment="1">
      <alignment vertical="top"/>
    </xf>
    <xf numFmtId="0" fontId="9" fillId="0" borderId="10" xfId="1" applyFont="1" applyBorder="1" applyAlignment="1" applyProtection="1">
      <alignment vertical="top"/>
    </xf>
    <xf numFmtId="0" fontId="4" fillId="0" borderId="10" xfId="1" applyFont="1" applyBorder="1" applyAlignment="1" applyProtection="1">
      <alignment vertical="top"/>
    </xf>
    <xf numFmtId="0" fontId="28" fillId="0" borderId="10" xfId="0" applyFont="1" applyBorder="1" applyAlignment="1">
      <alignment vertical="top"/>
    </xf>
    <xf numFmtId="3" fontId="6" fillId="0" borderId="10" xfId="1" applyNumberFormat="1" applyFont="1" applyBorder="1" applyAlignment="1" applyProtection="1">
      <alignment horizontal="right" vertical="top"/>
    </xf>
    <xf numFmtId="0" fontId="7" fillId="0" borderId="20" xfId="1" applyFont="1" applyBorder="1" applyAlignment="1" applyProtection="1">
      <alignment vertical="top"/>
    </xf>
    <xf numFmtId="0" fontId="25" fillId="0" borderId="20" xfId="0" applyFont="1" applyBorder="1" applyAlignment="1">
      <alignment vertical="top"/>
    </xf>
    <xf numFmtId="0" fontId="4" fillId="0" borderId="20" xfId="1" applyFont="1" applyBorder="1" applyAlignment="1" applyProtection="1">
      <alignment vertical="top"/>
    </xf>
    <xf numFmtId="0" fontId="28" fillId="0" borderId="20" xfId="0" applyFont="1" applyBorder="1" applyAlignment="1">
      <alignment vertical="top"/>
    </xf>
    <xf numFmtId="3" fontId="6" fillId="0" borderId="20" xfId="1" applyNumberFormat="1" applyFont="1" applyBorder="1" applyAlignment="1" applyProtection="1">
      <alignment horizontal="right" vertical="top"/>
    </xf>
    <xf numFmtId="0" fontId="7" fillId="0" borderId="10" xfId="1" applyFont="1" applyFill="1" applyBorder="1" applyAlignment="1" applyProtection="1">
      <alignment vertical="top"/>
    </xf>
    <xf numFmtId="0" fontId="7" fillId="0" borderId="20" xfId="1" applyFont="1" applyFill="1" applyBorder="1" applyAlignment="1" applyProtection="1">
      <alignment vertical="top"/>
    </xf>
    <xf numFmtId="0" fontId="19" fillId="0" borderId="20" xfId="1" applyFont="1" applyBorder="1" applyAlignment="1" applyProtection="1">
      <alignment vertical="top"/>
    </xf>
    <xf numFmtId="0" fontId="24" fillId="0" borderId="20" xfId="0" applyFont="1" applyBorder="1" applyAlignment="1">
      <alignment vertical="top"/>
    </xf>
    <xf numFmtId="0" fontId="2" fillId="0" borderId="20" xfId="1" applyFont="1" applyBorder="1" applyAlignment="1" applyProtection="1">
      <alignment horizontal="center" vertical="top"/>
    </xf>
    <xf numFmtId="0" fontId="24" fillId="0" borderId="21" xfId="0" applyFont="1" applyBorder="1" applyAlignment="1">
      <alignment vertical="top"/>
    </xf>
    <xf numFmtId="0" fontId="19" fillId="0" borderId="22" xfId="1" applyFont="1" applyBorder="1" applyAlignment="1" applyProtection="1">
      <alignment vertical="top"/>
    </xf>
    <xf numFmtId="0" fontId="24" fillId="0" borderId="23" xfId="0" applyFont="1" applyBorder="1" applyAlignment="1">
      <alignment vertical="top"/>
    </xf>
    <xf numFmtId="0" fontId="19" fillId="0" borderId="24" xfId="1" applyFont="1" applyBorder="1" applyAlignment="1" applyProtection="1">
      <alignment vertical="top"/>
    </xf>
    <xf numFmtId="0" fontId="6" fillId="0" borderId="23" xfId="1" applyFont="1" applyBorder="1" applyAlignment="1" applyProtection="1">
      <alignment vertical="top"/>
    </xf>
    <xf numFmtId="0" fontId="6" fillId="0" borderId="24" xfId="1" applyFont="1" applyBorder="1" applyAlignment="1" applyProtection="1">
      <alignment vertical="top"/>
    </xf>
    <xf numFmtId="0" fontId="7" fillId="0" borderId="23" xfId="1" applyFont="1" applyBorder="1" applyAlignment="1" applyProtection="1">
      <alignment vertical="top"/>
    </xf>
    <xf numFmtId="0" fontId="7" fillId="0" borderId="24" xfId="1" applyFont="1" applyBorder="1" applyAlignment="1" applyProtection="1">
      <alignment vertical="top"/>
    </xf>
    <xf numFmtId="0" fontId="3" fillId="0" borderId="23" xfId="1" applyFont="1" applyBorder="1" applyAlignment="1" applyProtection="1">
      <alignment vertical="top"/>
    </xf>
    <xf numFmtId="0" fontId="3" fillId="0" borderId="24" xfId="1" applyFont="1" applyBorder="1" applyAlignment="1" applyProtection="1">
      <alignment vertical="top"/>
    </xf>
    <xf numFmtId="0" fontId="9" fillId="0" borderId="25" xfId="1" applyFont="1" applyBorder="1" applyAlignment="1" applyProtection="1">
      <alignment vertical="top"/>
    </xf>
    <xf numFmtId="0" fontId="9" fillId="0" borderId="26" xfId="1" applyFont="1" applyBorder="1" applyAlignment="1" applyProtection="1">
      <alignment vertical="top"/>
    </xf>
    <xf numFmtId="0" fontId="9" fillId="0" borderId="21" xfId="1" applyFont="1" applyBorder="1" applyAlignment="1" applyProtection="1">
      <alignment vertical="top"/>
    </xf>
    <xf numFmtId="0" fontId="9" fillId="0" borderId="22" xfId="1" applyFont="1" applyBorder="1" applyAlignment="1" applyProtection="1">
      <alignment vertical="top"/>
    </xf>
    <xf numFmtId="0" fontId="2" fillId="0" borderId="24" xfId="1" applyFont="1" applyBorder="1" applyAlignment="1" applyProtection="1">
      <alignment vertical="top"/>
    </xf>
    <xf numFmtId="0" fontId="30" fillId="0" borderId="23" xfId="0" applyFont="1" applyBorder="1" applyAlignment="1">
      <alignment vertical="top"/>
    </xf>
    <xf numFmtId="0" fontId="28" fillId="0" borderId="24" xfId="0" applyFont="1" applyBorder="1" applyAlignment="1">
      <alignment vertical="top"/>
    </xf>
    <xf numFmtId="0" fontId="29" fillId="0" borderId="25" xfId="0" applyFont="1" applyBorder="1" applyAlignment="1">
      <alignment vertical="top"/>
    </xf>
    <xf numFmtId="0" fontId="6" fillId="0" borderId="26" xfId="1" applyFont="1" applyBorder="1" applyAlignment="1" applyProtection="1">
      <alignment vertical="top"/>
    </xf>
    <xf numFmtId="0" fontId="29" fillId="0" borderId="21" xfId="0" applyFont="1" applyBorder="1" applyAlignment="1">
      <alignment vertical="top"/>
    </xf>
    <xf numFmtId="0" fontId="6" fillId="0" borderId="22" xfId="1" applyFont="1" applyBorder="1" applyAlignment="1" applyProtection="1">
      <alignment vertical="top"/>
    </xf>
    <xf numFmtId="3" fontId="8" fillId="8" borderId="29" xfId="1" applyNumberFormat="1" applyFont="1" applyFill="1" applyBorder="1" applyAlignment="1" applyProtection="1">
      <alignment horizontal="right" vertical="top" indent="1"/>
    </xf>
    <xf numFmtId="3" fontId="8" fillId="0" borderId="24" xfId="1" quotePrefix="1" applyNumberFormat="1" applyFont="1" applyBorder="1" applyAlignment="1" applyProtection="1">
      <alignment horizontal="right" vertical="top" indent="1"/>
    </xf>
    <xf numFmtId="0" fontId="29" fillId="0" borderId="23" xfId="0" applyFont="1" applyBorder="1" applyAlignment="1">
      <alignment vertical="top"/>
    </xf>
    <xf numFmtId="0" fontId="4" fillId="0" borderId="24" xfId="1" applyFont="1" applyBorder="1" applyAlignment="1" applyProtection="1">
      <alignment vertical="top"/>
    </xf>
    <xf numFmtId="0" fontId="28" fillId="0" borderId="24" xfId="0" applyFont="1" applyFill="1" applyBorder="1" applyAlignment="1">
      <alignment vertical="top" wrapText="1"/>
    </xf>
    <xf numFmtId="0" fontId="25" fillId="0" borderId="26" xfId="0" applyFont="1" applyBorder="1" applyAlignment="1">
      <alignment vertical="top"/>
    </xf>
    <xf numFmtId="0" fontId="25" fillId="0" borderId="22" xfId="0" applyFont="1" applyBorder="1" applyAlignment="1">
      <alignment vertical="top"/>
    </xf>
    <xf numFmtId="0" fontId="25" fillId="0" borderId="24" xfId="0" applyFont="1" applyBorder="1" applyAlignment="1">
      <alignment vertical="top"/>
    </xf>
    <xf numFmtId="0" fontId="30" fillId="0" borderId="23" xfId="0" applyFont="1" applyFill="1" applyBorder="1" applyAlignment="1">
      <alignment vertical="top"/>
    </xf>
    <xf numFmtId="0" fontId="25" fillId="0" borderId="23" xfId="0" applyFont="1" applyBorder="1" applyAlignment="1">
      <alignment vertical="top"/>
    </xf>
    <xf numFmtId="0" fontId="25" fillId="0" borderId="25" xfId="0" applyFont="1" applyBorder="1" applyAlignment="1">
      <alignment vertical="top"/>
    </xf>
    <xf numFmtId="0" fontId="7" fillId="0" borderId="26" xfId="1" applyFont="1" applyBorder="1" applyAlignment="1" applyProtection="1">
      <alignment vertical="top"/>
    </xf>
    <xf numFmtId="0" fontId="25" fillId="0" borderId="21" xfId="0" applyFont="1" applyBorder="1" applyAlignment="1">
      <alignment vertical="top"/>
    </xf>
    <xf numFmtId="0" fontId="7" fillId="0" borderId="22" xfId="1" applyFont="1" applyBorder="1" applyAlignment="1" applyProtection="1">
      <alignment vertical="top"/>
    </xf>
    <xf numFmtId="0" fontId="13" fillId="0" borderId="2" xfId="1" applyFont="1" applyBorder="1" applyAlignment="1" applyProtection="1">
      <alignment horizontal="center"/>
    </xf>
    <xf numFmtId="0" fontId="28" fillId="8" borderId="14" xfId="0" applyFont="1" applyFill="1" applyBorder="1" applyAlignment="1">
      <alignment horizontal="right" vertical="top" indent="1"/>
    </xf>
    <xf numFmtId="0" fontId="7" fillId="0" borderId="0" xfId="1" applyFont="1" applyBorder="1" applyAlignment="1" applyProtection="1">
      <alignment horizontal="center" vertical="top"/>
    </xf>
    <xf numFmtId="0" fontId="7" fillId="0" borderId="26" xfId="1" applyFont="1" applyFill="1" applyBorder="1" applyAlignment="1" applyProtection="1">
      <alignment vertical="top"/>
    </xf>
    <xf numFmtId="0" fontId="28" fillId="0" borderId="0" xfId="0" applyFont="1" applyFill="1" applyBorder="1" applyAlignment="1">
      <alignment horizontal="left" vertical="top" wrapText="1"/>
    </xf>
    <xf numFmtId="0" fontId="28" fillId="0" borderId="18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3" fontId="7" fillId="0" borderId="0" xfId="1" applyNumberFormat="1" applyFont="1" applyBorder="1" applyAlignment="1" applyProtection="1">
      <alignment vertical="top"/>
      <protection hidden="1"/>
    </xf>
    <xf numFmtId="3" fontId="8" fillId="0" borderId="0" xfId="1" applyNumberFormat="1" applyFont="1" applyFill="1" applyBorder="1" applyAlignment="1" applyProtection="1">
      <alignment horizontal="right" vertical="top" indent="1"/>
    </xf>
    <xf numFmtId="0" fontId="30" fillId="0" borderId="0" xfId="0" applyFont="1" applyFill="1" applyBorder="1" applyAlignment="1">
      <alignment vertical="top" wrapText="1"/>
    </xf>
    <xf numFmtId="3" fontId="8" fillId="0" borderId="29" xfId="1" applyNumberFormat="1" applyFont="1" applyFill="1" applyBorder="1" applyAlignment="1" applyProtection="1">
      <alignment horizontal="right" vertical="top" indent="1"/>
    </xf>
    <xf numFmtId="0" fontId="8" fillId="0" borderId="0" xfId="1" applyFont="1" applyFill="1" applyBorder="1" applyAlignment="1" applyProtection="1">
      <alignment horizontal="left" vertical="top"/>
    </xf>
    <xf numFmtId="0" fontId="25" fillId="0" borderId="32" xfId="0" applyFont="1" applyBorder="1" applyAlignment="1">
      <alignment vertical="top"/>
    </xf>
    <xf numFmtId="3" fontId="8" fillId="7" borderId="29" xfId="1" applyNumberFormat="1" applyFont="1" applyFill="1" applyBorder="1" applyAlignment="1" applyProtection="1">
      <alignment horizontal="right" vertical="top" indent="1"/>
    </xf>
    <xf numFmtId="0" fontId="0" fillId="9" borderId="0" xfId="0" applyFill="1"/>
    <xf numFmtId="0" fontId="35" fillId="4" borderId="0" xfId="1" applyFont="1" applyFill="1" applyBorder="1" applyProtection="1">
      <protection locked="0"/>
    </xf>
    <xf numFmtId="0" fontId="35" fillId="0" borderId="3" xfId="1" applyFont="1" applyBorder="1" applyProtection="1">
      <protection locked="0"/>
    </xf>
    <xf numFmtId="0" fontId="35" fillId="4" borderId="0" xfId="1" applyFont="1" applyFill="1" applyBorder="1" applyAlignment="1" applyProtection="1">
      <alignment vertical="center"/>
      <protection locked="0"/>
    </xf>
    <xf numFmtId="0" fontId="35" fillId="0" borderId="4" xfId="1" applyFont="1" applyBorder="1" applyProtection="1">
      <protection locked="0"/>
    </xf>
    <xf numFmtId="0" fontId="35" fillId="2" borderId="0" xfId="1" applyFont="1" applyFill="1" applyBorder="1" applyProtection="1">
      <protection hidden="1"/>
    </xf>
    <xf numFmtId="0" fontId="35" fillId="0" borderId="0" xfId="1" applyFont="1" applyBorder="1" applyProtection="1">
      <protection hidden="1"/>
    </xf>
    <xf numFmtId="0" fontId="35" fillId="0" borderId="0" xfId="1" applyFont="1" applyProtection="1">
      <protection hidden="1"/>
    </xf>
    <xf numFmtId="0" fontId="36" fillId="0" borderId="0" xfId="1" applyFont="1"/>
    <xf numFmtId="0" fontId="10" fillId="3" borderId="1" xfId="3" applyNumberFormat="1" applyFont="1" applyFill="1" applyBorder="1" applyAlignment="1">
      <alignment horizontal="center"/>
    </xf>
    <xf numFmtId="0" fontId="10" fillId="0" borderId="1" xfId="3" applyNumberFormat="1" applyFont="1" applyBorder="1" applyAlignment="1"/>
    <xf numFmtId="0" fontId="33" fillId="0" borderId="0" xfId="0" applyFont="1"/>
    <xf numFmtId="0" fontId="37" fillId="4" borderId="0" xfId="1" applyFont="1" applyFill="1" applyBorder="1" applyProtection="1">
      <protection locked="0"/>
    </xf>
    <xf numFmtId="0" fontId="38" fillId="4" borderId="0" xfId="1" applyFont="1" applyFill="1" applyBorder="1" applyProtection="1">
      <protection locked="0"/>
    </xf>
    <xf numFmtId="0" fontId="39" fillId="4" borderId="0" xfId="1" applyFont="1" applyFill="1" applyBorder="1" applyProtection="1">
      <protection locked="0"/>
    </xf>
    <xf numFmtId="0" fontId="35" fillId="4" borderId="0" xfId="1" applyFont="1" applyFill="1" applyBorder="1" applyAlignment="1" applyProtection="1">
      <alignment horizontal="center"/>
      <protection locked="0"/>
    </xf>
    <xf numFmtId="0" fontId="35" fillId="0" borderId="4" xfId="1" applyFont="1" applyBorder="1" applyAlignment="1" applyProtection="1">
      <alignment horizontal="center"/>
      <protection locked="0"/>
    </xf>
    <xf numFmtId="0" fontId="35" fillId="9" borderId="6" xfId="1" applyFont="1" applyFill="1" applyBorder="1" applyProtection="1">
      <protection locked="0"/>
    </xf>
    <xf numFmtId="0" fontId="28" fillId="8" borderId="14" xfId="0" applyFont="1" applyFill="1" applyBorder="1" applyAlignment="1">
      <alignment horizontal="right" vertical="top" indent="1"/>
    </xf>
    <xf numFmtId="0" fontId="7" fillId="0" borderId="0" xfId="1" applyFont="1" applyBorder="1" applyAlignment="1" applyProtection="1">
      <alignment horizontal="center" vertical="top"/>
    </xf>
    <xf numFmtId="0" fontId="41" fillId="4" borderId="0" xfId="1" applyFont="1" applyFill="1" applyBorder="1" applyProtection="1">
      <protection locked="0"/>
    </xf>
    <xf numFmtId="0" fontId="40" fillId="0" borderId="0" xfId="0" applyFont="1" applyAlignment="1"/>
    <xf numFmtId="0" fontId="0" fillId="0" borderId="0" xfId="0" applyAlignment="1"/>
    <xf numFmtId="166" fontId="0" fillId="0" borderId="0" xfId="0" applyNumberFormat="1" applyAlignment="1"/>
    <xf numFmtId="3" fontId="0" fillId="0" borderId="0" xfId="0" applyNumberFormat="1" applyAlignment="1"/>
    <xf numFmtId="3" fontId="40" fillId="0" borderId="0" xfId="0" applyNumberFormat="1" applyFont="1" applyAlignment="1"/>
    <xf numFmtId="165" fontId="0" fillId="0" borderId="0" xfId="0" applyNumberFormat="1" applyAlignment="1"/>
    <xf numFmtId="0" fontId="42" fillId="0" borderId="0" xfId="0" applyFont="1" applyAlignment="1"/>
    <xf numFmtId="3" fontId="8" fillId="0" borderId="11" xfId="1" applyNumberFormat="1" applyFont="1" applyFill="1" applyBorder="1" applyAlignment="1" applyProtection="1">
      <alignment horizontal="right" vertical="top" indent="1"/>
    </xf>
    <xf numFmtId="0" fontId="8" fillId="8" borderId="12" xfId="1" applyFont="1" applyFill="1" applyBorder="1" applyAlignment="1" applyProtection="1">
      <alignment horizontal="left" vertical="top"/>
    </xf>
    <xf numFmtId="0" fontId="8" fillId="8" borderId="14" xfId="1" applyFont="1" applyFill="1" applyBorder="1" applyAlignment="1" applyProtection="1">
      <alignment horizontal="left" vertical="top"/>
    </xf>
    <xf numFmtId="0" fontId="8" fillId="8" borderId="15" xfId="1" applyFont="1" applyFill="1" applyBorder="1" applyAlignment="1" applyProtection="1">
      <alignment horizontal="left" vertical="top" wrapText="1"/>
    </xf>
    <xf numFmtId="0" fontId="8" fillId="8" borderId="16" xfId="1" applyFont="1" applyFill="1" applyBorder="1" applyAlignment="1" applyProtection="1">
      <alignment horizontal="left" vertical="top" wrapText="1"/>
    </xf>
    <xf numFmtId="0" fontId="8" fillId="8" borderId="33" xfId="1" applyFont="1" applyFill="1" applyBorder="1" applyAlignment="1" applyProtection="1">
      <alignment horizontal="left" vertical="top" wrapText="1"/>
    </xf>
    <xf numFmtId="0" fontId="8" fillId="8" borderId="17" xfId="1" applyFont="1" applyFill="1" applyBorder="1" applyAlignment="1" applyProtection="1">
      <alignment horizontal="left" vertical="top" wrapText="1"/>
    </xf>
    <xf numFmtId="0" fontId="8" fillId="8" borderId="18" xfId="1" applyFont="1" applyFill="1" applyBorder="1" applyAlignment="1" applyProtection="1">
      <alignment horizontal="left" vertical="top" wrapText="1"/>
    </xf>
    <xf numFmtId="0" fontId="8" fillId="8" borderId="34" xfId="1" applyFont="1" applyFill="1" applyBorder="1" applyAlignment="1" applyProtection="1">
      <alignment horizontal="left" vertical="top" wrapText="1"/>
    </xf>
    <xf numFmtId="0" fontId="26" fillId="0" borderId="2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8" fillId="8" borderId="31" xfId="0" applyFont="1" applyFill="1" applyBorder="1" applyAlignment="1">
      <alignment horizontal="left" vertical="top" wrapText="1"/>
    </xf>
    <xf numFmtId="0" fontId="28" fillId="8" borderId="16" xfId="0" applyFont="1" applyFill="1" applyBorder="1" applyAlignment="1">
      <alignment horizontal="left" vertical="top" wrapText="1"/>
    </xf>
    <xf numFmtId="0" fontId="28" fillId="8" borderId="27" xfId="0" applyFont="1" applyFill="1" applyBorder="1" applyAlignment="1">
      <alignment horizontal="left" vertical="top" wrapText="1"/>
    </xf>
    <xf numFmtId="0" fontId="28" fillId="8" borderId="25" xfId="0" applyFont="1" applyFill="1" applyBorder="1" applyAlignment="1">
      <alignment horizontal="left" vertical="top" wrapText="1"/>
    </xf>
    <xf numFmtId="0" fontId="28" fillId="8" borderId="10" xfId="0" applyFont="1" applyFill="1" applyBorder="1" applyAlignment="1">
      <alignment horizontal="left" vertical="top" wrapText="1"/>
    </xf>
    <xf numFmtId="0" fontId="28" fillId="8" borderId="26" xfId="0" applyFont="1" applyFill="1" applyBorder="1" applyAlignment="1">
      <alignment horizontal="left" vertical="top" wrapText="1"/>
    </xf>
    <xf numFmtId="0" fontId="34" fillId="0" borderId="16" xfId="0" applyFont="1" applyFill="1" applyBorder="1" applyAlignment="1">
      <alignment horizontal="center" vertical="top" wrapText="1"/>
    </xf>
    <xf numFmtId="0" fontId="28" fillId="8" borderId="12" xfId="0" applyFont="1" applyFill="1" applyBorder="1" applyAlignment="1">
      <alignment horizontal="right" vertical="top" indent="1"/>
    </xf>
    <xf numFmtId="0" fontId="28" fillId="8" borderId="13" xfId="0" applyFont="1" applyFill="1" applyBorder="1" applyAlignment="1">
      <alignment horizontal="right" vertical="top" indent="1"/>
    </xf>
    <xf numFmtId="0" fontId="28" fillId="8" borderId="14" xfId="0" applyFont="1" applyFill="1" applyBorder="1" applyAlignment="1">
      <alignment horizontal="right" vertical="top" indent="1"/>
    </xf>
    <xf numFmtId="0" fontId="28" fillId="8" borderId="30" xfId="0" applyFont="1" applyFill="1" applyBorder="1" applyAlignment="1">
      <alignment horizontal="right" vertical="top" indent="1"/>
    </xf>
    <xf numFmtId="0" fontId="32" fillId="0" borderId="13" xfId="0" applyFont="1" applyBorder="1" applyAlignment="1">
      <alignment horizontal="center" vertical="top"/>
    </xf>
    <xf numFmtId="0" fontId="28" fillId="8" borderId="12" xfId="0" applyFont="1" applyFill="1" applyBorder="1" applyAlignment="1">
      <alignment horizontal="left" vertical="top"/>
    </xf>
    <xf numFmtId="0" fontId="28" fillId="8" borderId="13" xfId="0" applyFont="1" applyFill="1" applyBorder="1" applyAlignment="1">
      <alignment horizontal="left" vertical="top"/>
    </xf>
    <xf numFmtId="0" fontId="28" fillId="8" borderId="30" xfId="0" applyFont="1" applyFill="1" applyBorder="1" applyAlignment="1">
      <alignment horizontal="left" vertical="top"/>
    </xf>
    <xf numFmtId="0" fontId="28" fillId="8" borderId="12" xfId="0" applyFont="1" applyFill="1" applyBorder="1" applyAlignment="1">
      <alignment horizontal="left" vertical="top" wrapText="1"/>
    </xf>
    <xf numFmtId="0" fontId="28" fillId="8" borderId="13" xfId="0" applyFont="1" applyFill="1" applyBorder="1" applyAlignment="1">
      <alignment horizontal="left" vertical="top" wrapText="1"/>
    </xf>
    <xf numFmtId="0" fontId="28" fillId="8" borderId="30" xfId="0" applyFont="1" applyFill="1" applyBorder="1" applyAlignment="1">
      <alignment horizontal="left" vertical="top" wrapText="1"/>
    </xf>
    <xf numFmtId="0" fontId="28" fillId="8" borderId="14" xfId="0" applyFont="1" applyFill="1" applyBorder="1" applyAlignment="1">
      <alignment horizontal="left" vertical="top"/>
    </xf>
    <xf numFmtId="0" fontId="26" fillId="0" borderId="24" xfId="0" applyFont="1" applyBorder="1" applyAlignment="1">
      <alignment horizontal="center" vertical="top"/>
    </xf>
    <xf numFmtId="0" fontId="28" fillId="8" borderId="15" xfId="0" applyFont="1" applyFill="1" applyBorder="1" applyAlignment="1">
      <alignment horizontal="left" vertical="top" wrapText="1"/>
    </xf>
    <xf numFmtId="0" fontId="28" fillId="8" borderId="17" xfId="0" applyFont="1" applyFill="1" applyBorder="1" applyAlignment="1">
      <alignment horizontal="left" vertical="top" wrapText="1"/>
    </xf>
    <xf numFmtId="0" fontId="28" fillId="8" borderId="18" xfId="0" applyFont="1" applyFill="1" applyBorder="1" applyAlignment="1">
      <alignment horizontal="left" vertical="top" wrapText="1"/>
    </xf>
    <xf numFmtId="0" fontId="28" fillId="8" borderId="28" xfId="0" applyFont="1" applyFill="1" applyBorder="1" applyAlignment="1">
      <alignment horizontal="left" vertical="top" wrapText="1"/>
    </xf>
    <xf numFmtId="0" fontId="28" fillId="7" borderId="15" xfId="0" applyFont="1" applyFill="1" applyBorder="1" applyAlignment="1">
      <alignment horizontal="left" vertical="top" wrapText="1"/>
    </xf>
    <xf numFmtId="0" fontId="28" fillId="7" borderId="16" xfId="0" applyFont="1" applyFill="1" applyBorder="1" applyAlignment="1">
      <alignment horizontal="left" vertical="top" wrapText="1"/>
    </xf>
    <xf numFmtId="0" fontId="28" fillId="7" borderId="27" xfId="0" applyFont="1" applyFill="1" applyBorder="1" applyAlignment="1">
      <alignment horizontal="left" vertical="top" wrapText="1"/>
    </xf>
    <xf numFmtId="0" fontId="28" fillId="7" borderId="17" xfId="0" applyFont="1" applyFill="1" applyBorder="1" applyAlignment="1">
      <alignment horizontal="left" vertical="top" wrapText="1"/>
    </xf>
    <xf numFmtId="0" fontId="28" fillId="7" borderId="18" xfId="0" applyFont="1" applyFill="1" applyBorder="1" applyAlignment="1">
      <alignment horizontal="left" vertical="top" wrapText="1"/>
    </xf>
    <xf numFmtId="0" fontId="28" fillId="7" borderId="28" xfId="0" applyFont="1" applyFill="1" applyBorder="1" applyAlignment="1">
      <alignment horizontal="left" vertical="top" wrapText="1"/>
    </xf>
    <xf numFmtId="0" fontId="8" fillId="8" borderId="13" xfId="1" applyFont="1" applyFill="1" applyBorder="1" applyAlignment="1" applyProtection="1">
      <alignment horizontal="left" vertical="top"/>
    </xf>
    <xf numFmtId="0" fontId="7" fillId="0" borderId="0" xfId="1" applyFont="1" applyBorder="1" applyAlignment="1" applyProtection="1">
      <alignment horizontal="center" vertical="top"/>
    </xf>
    <xf numFmtId="0" fontId="28" fillId="8" borderId="19" xfId="0" applyFont="1" applyFill="1" applyBorder="1" applyAlignment="1">
      <alignment horizontal="left" vertical="top" wrapText="1"/>
    </xf>
    <xf numFmtId="0" fontId="28" fillId="8" borderId="0" xfId="0" applyFont="1" applyFill="1" applyBorder="1" applyAlignment="1">
      <alignment horizontal="left" vertical="top" wrapText="1"/>
    </xf>
    <xf numFmtId="0" fontId="28" fillId="8" borderId="24" xfId="0" applyFont="1" applyFill="1" applyBorder="1" applyAlignment="1">
      <alignment horizontal="left" vertical="top" wrapText="1"/>
    </xf>
    <xf numFmtId="166" fontId="8" fillId="8" borderId="12" xfId="1" applyNumberFormat="1" applyFont="1" applyFill="1" applyBorder="1" applyAlignment="1" applyProtection="1">
      <alignment horizontal="left" vertical="top"/>
    </xf>
    <xf numFmtId="166" fontId="8" fillId="8" borderId="13" xfId="1" applyNumberFormat="1" applyFont="1" applyFill="1" applyBorder="1" applyAlignment="1" applyProtection="1">
      <alignment horizontal="left" vertical="top"/>
    </xf>
    <xf numFmtId="166" fontId="8" fillId="8" borderId="14" xfId="1" applyNumberFormat="1" applyFont="1" applyFill="1" applyBorder="1" applyAlignment="1" applyProtection="1">
      <alignment horizontal="left" vertical="top"/>
    </xf>
    <xf numFmtId="0" fontId="8" fillId="8" borderId="0" xfId="1" applyFont="1" applyFill="1" applyBorder="1" applyAlignment="1" applyProtection="1">
      <alignment horizontal="left" vertical="top" wrapText="1"/>
    </xf>
    <xf numFmtId="0" fontId="8" fillId="8" borderId="24" xfId="1" applyFont="1" applyFill="1" applyBorder="1" applyAlignment="1" applyProtection="1">
      <alignment horizontal="left" vertical="top" wrapText="1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center" vertical="center"/>
    </xf>
    <xf numFmtId="0" fontId="13" fillId="0" borderId="2" xfId="1" applyFont="1" applyBorder="1" applyAlignment="1" applyProtection="1">
      <alignment horizontal="center" vertical="center" wrapText="1"/>
    </xf>
    <xf numFmtId="0" fontId="13" fillId="0" borderId="2" xfId="1" applyFont="1" applyBorder="1" applyAlignment="1" applyProtection="1">
      <alignment horizontal="center"/>
    </xf>
    <xf numFmtId="0" fontId="0" fillId="0" borderId="10" xfId="0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Texte explicatif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2</xdr:col>
      <xdr:colOff>5958</xdr:colOff>
      <xdr:row>5</xdr:row>
      <xdr:rowOff>38100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1710933" cy="1571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854101</xdr:colOff>
      <xdr:row>0</xdr:row>
      <xdr:rowOff>47626</xdr:rowOff>
    </xdr:from>
    <xdr:to>
      <xdr:col>10</xdr:col>
      <xdr:colOff>810683</xdr:colOff>
      <xdr:row>5</xdr:row>
      <xdr:rowOff>152401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8301" y="47626"/>
          <a:ext cx="1690132" cy="167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2</xdr:col>
      <xdr:colOff>5958</xdr:colOff>
      <xdr:row>5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1710933" cy="1571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854101</xdr:colOff>
      <xdr:row>0</xdr:row>
      <xdr:rowOff>47626</xdr:rowOff>
    </xdr:from>
    <xdr:to>
      <xdr:col>10</xdr:col>
      <xdr:colOff>810683</xdr:colOff>
      <xdr:row>5</xdr:row>
      <xdr:rowOff>152401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8301" y="47626"/>
          <a:ext cx="1690132" cy="1676400"/>
        </a:xfrm>
        <a:prstGeom prst="rect">
          <a:avLst/>
        </a:prstGeom>
      </xdr:spPr>
    </xdr:pic>
    <xdr:clientData/>
  </xdr:twoCellAnchor>
  <xdr:twoCellAnchor>
    <xdr:from>
      <xdr:col>3</xdr:col>
      <xdr:colOff>54944</xdr:colOff>
      <xdr:row>54</xdr:row>
      <xdr:rowOff>85110</xdr:rowOff>
    </xdr:from>
    <xdr:to>
      <xdr:col>8</xdr:col>
      <xdr:colOff>817922</xdr:colOff>
      <xdr:row>56</xdr:row>
      <xdr:rowOff>199410</xdr:rowOff>
    </xdr:to>
    <xdr:sp macro="" textlink="">
      <xdr:nvSpPr>
        <xdr:cNvPr id="4" name="Rectangle 3"/>
        <xdr:cNvSpPr/>
      </xdr:nvSpPr>
      <xdr:spPr>
        <a:xfrm rot="19675122">
          <a:off x="2655269" y="11600835"/>
          <a:ext cx="5096853" cy="5143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 i="1">
              <a:solidFill>
                <a:srgbClr val="FF0000"/>
              </a:solidFill>
            </a:rPr>
            <a:t>Dans la réalité un seul type de projet par formulaire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37540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61540" cy="933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752475</xdr:colOff>
      <xdr:row>58</xdr:row>
      <xdr:rowOff>111281</xdr:rowOff>
    </xdr:from>
    <xdr:to>
      <xdr:col>2</xdr:col>
      <xdr:colOff>190500</xdr:colOff>
      <xdr:row>63</xdr:row>
      <xdr:rowOff>18295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" y="11474606"/>
          <a:ext cx="962025" cy="954764"/>
        </a:xfrm>
        <a:prstGeom prst="rect">
          <a:avLst/>
        </a:prstGeom>
      </xdr:spPr>
    </xdr:pic>
    <xdr:clientData/>
  </xdr:twoCellAnchor>
  <xdr:twoCellAnchor editAs="oneCell">
    <xdr:from>
      <xdr:col>10</xdr:col>
      <xdr:colOff>552450</xdr:colOff>
      <xdr:row>0</xdr:row>
      <xdr:rowOff>19050</xdr:rowOff>
    </xdr:from>
    <xdr:to>
      <xdr:col>13</xdr:col>
      <xdr:colOff>9525</xdr:colOff>
      <xdr:row>8</xdr:row>
      <xdr:rowOff>186869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72450" y="19050"/>
          <a:ext cx="1743075" cy="17299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37540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61540" cy="933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552450</xdr:colOff>
      <xdr:row>0</xdr:row>
      <xdr:rowOff>19050</xdr:rowOff>
    </xdr:from>
    <xdr:to>
      <xdr:col>13</xdr:col>
      <xdr:colOff>9525</xdr:colOff>
      <xdr:row>9</xdr:row>
      <xdr:rowOff>34469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72450" y="19050"/>
          <a:ext cx="1743075" cy="1729919"/>
        </a:xfrm>
        <a:prstGeom prst="rect">
          <a:avLst/>
        </a:prstGeom>
      </xdr:spPr>
    </xdr:pic>
    <xdr:clientData/>
  </xdr:twoCellAnchor>
  <xdr:twoCellAnchor editAs="oneCell">
    <xdr:from>
      <xdr:col>11</xdr:col>
      <xdr:colOff>546100</xdr:colOff>
      <xdr:row>75</xdr:row>
      <xdr:rowOff>0</xdr:rowOff>
    </xdr:from>
    <xdr:to>
      <xdr:col>12</xdr:col>
      <xdr:colOff>746125</xdr:colOff>
      <xdr:row>80</xdr:row>
      <xdr:rowOff>2420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28100" y="15636875"/>
          <a:ext cx="962025" cy="95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zoomScaleNormal="100" workbookViewId="0">
      <selection activeCell="E9" sqref="E9"/>
    </sheetView>
  </sheetViews>
  <sheetFormatPr baseColWidth="10" defaultRowHeight="14.25"/>
  <cols>
    <col min="1" max="11" width="13" style="57" customWidth="1"/>
    <col min="12" max="16384" width="11.42578125" style="57"/>
  </cols>
  <sheetData>
    <row r="1" spans="1:18" ht="24.95" customHeight="1" thickTop="1">
      <c r="A1" s="115"/>
      <c r="B1" s="112"/>
      <c r="C1" s="112"/>
      <c r="D1" s="113"/>
      <c r="E1" s="113"/>
      <c r="F1" s="114" t="s">
        <v>34</v>
      </c>
      <c r="G1" s="112"/>
      <c r="H1" s="112"/>
      <c r="I1" s="112"/>
      <c r="J1" s="112"/>
      <c r="K1" s="116"/>
      <c r="L1" s="59"/>
      <c r="M1" s="59"/>
      <c r="N1" s="59"/>
      <c r="O1" s="59"/>
      <c r="P1" s="59"/>
      <c r="Q1" s="60"/>
      <c r="R1" s="60"/>
    </row>
    <row r="2" spans="1:18" ht="24.95" customHeight="1">
      <c r="A2" s="117"/>
      <c r="B2" s="58"/>
      <c r="C2" s="58"/>
      <c r="F2" s="183" t="s">
        <v>50</v>
      </c>
      <c r="G2" s="58"/>
      <c r="H2" s="58"/>
      <c r="I2" s="58"/>
      <c r="J2" s="58"/>
      <c r="K2" s="118"/>
      <c r="L2" s="61"/>
      <c r="M2" s="61"/>
      <c r="N2" s="61"/>
      <c r="O2" s="61"/>
      <c r="P2" s="61"/>
      <c r="Q2" s="61"/>
      <c r="R2" s="61"/>
    </row>
    <row r="3" spans="1:18" ht="24.95" customHeight="1">
      <c r="A3" s="119"/>
      <c r="B3" s="62"/>
      <c r="C3" s="62"/>
      <c r="D3" s="62"/>
      <c r="F3" s="63" t="s">
        <v>42</v>
      </c>
      <c r="G3" s="62"/>
      <c r="H3" s="62"/>
      <c r="I3" s="62"/>
      <c r="J3" s="62"/>
      <c r="K3" s="120"/>
      <c r="L3" s="64"/>
      <c r="M3" s="64"/>
      <c r="N3" s="64"/>
      <c r="O3" s="64"/>
      <c r="P3" s="64"/>
      <c r="Q3" s="64"/>
      <c r="R3" s="64"/>
    </row>
    <row r="4" spans="1:18" ht="24.95" customHeight="1">
      <c r="A4" s="121"/>
      <c r="B4" s="65"/>
      <c r="C4" s="65"/>
      <c r="D4" s="65"/>
      <c r="F4" s="66"/>
      <c r="G4" s="65"/>
      <c r="H4" s="65"/>
      <c r="I4" s="65"/>
      <c r="J4" s="65"/>
      <c r="K4" s="122"/>
      <c r="L4" s="64"/>
      <c r="M4" s="64"/>
      <c r="N4" s="64"/>
      <c r="O4" s="64"/>
      <c r="P4" s="64"/>
      <c r="Q4" s="64"/>
      <c r="R4" s="64"/>
    </row>
    <row r="5" spans="1:18" ht="24.95" customHeight="1">
      <c r="A5" s="123"/>
      <c r="B5" s="67"/>
      <c r="C5" s="67"/>
      <c r="D5" s="67"/>
      <c r="F5" s="68" t="s">
        <v>28</v>
      </c>
      <c r="G5" s="67"/>
      <c r="H5" s="67"/>
      <c r="I5" s="67"/>
      <c r="J5" s="67"/>
      <c r="K5" s="124"/>
      <c r="L5" s="69"/>
      <c r="M5" s="69"/>
      <c r="N5" s="69"/>
      <c r="O5" s="69"/>
      <c r="P5" s="69"/>
      <c r="Q5" s="69"/>
      <c r="R5" s="69"/>
    </row>
    <row r="6" spans="1:18" ht="24.95" customHeight="1">
      <c r="A6" s="123"/>
      <c r="B6" s="67"/>
      <c r="C6" s="67"/>
      <c r="D6" s="67"/>
      <c r="F6" s="66"/>
      <c r="G6" s="67"/>
      <c r="H6" s="67"/>
      <c r="I6" s="67"/>
      <c r="J6" s="67"/>
      <c r="K6" s="124"/>
      <c r="L6" s="69"/>
      <c r="M6" s="69"/>
      <c r="N6" s="69"/>
      <c r="O6" s="69"/>
      <c r="P6" s="69"/>
      <c r="Q6" s="69"/>
      <c r="R6" s="69"/>
    </row>
    <row r="7" spans="1:18" ht="24.95" customHeight="1">
      <c r="A7" s="123"/>
      <c r="B7" s="67"/>
      <c r="C7" s="67"/>
      <c r="D7" s="67"/>
      <c r="F7" s="70" t="s">
        <v>115</v>
      </c>
      <c r="G7" s="67"/>
      <c r="H7" s="67"/>
      <c r="I7" s="67"/>
      <c r="J7" s="67"/>
      <c r="K7" s="124"/>
      <c r="L7" s="69"/>
      <c r="M7" s="69"/>
      <c r="N7" s="69"/>
      <c r="O7" s="69"/>
      <c r="P7" s="69"/>
      <c r="Q7" s="69"/>
      <c r="R7" s="69"/>
    </row>
    <row r="8" spans="1:18" s="73" customFormat="1" ht="24.95" customHeight="1" thickBot="1">
      <c r="A8" s="125"/>
      <c r="B8" s="101"/>
      <c r="C8" s="101"/>
      <c r="D8" s="101"/>
      <c r="E8" s="101"/>
      <c r="F8" s="101"/>
      <c r="G8" s="101"/>
      <c r="H8" s="101"/>
      <c r="I8" s="101"/>
      <c r="J8" s="101"/>
      <c r="K8" s="126"/>
      <c r="L8" s="72"/>
      <c r="M8" s="72"/>
      <c r="N8" s="72"/>
      <c r="O8" s="72"/>
      <c r="P8" s="72"/>
      <c r="Q8" s="72"/>
      <c r="R8" s="72"/>
    </row>
    <row r="9" spans="1:18" s="73" customFormat="1" ht="16.149999999999999" customHeight="1" thickTop="1">
      <c r="A9" s="127"/>
      <c r="B9" s="98"/>
      <c r="C9" s="98"/>
      <c r="D9" s="98"/>
      <c r="E9" s="98"/>
      <c r="F9" s="98"/>
      <c r="G9" s="98"/>
      <c r="H9" s="98"/>
      <c r="I9" s="98"/>
      <c r="J9" s="98"/>
      <c r="K9" s="128"/>
      <c r="L9" s="74"/>
      <c r="M9" s="74"/>
      <c r="N9" s="72"/>
      <c r="O9" s="72"/>
      <c r="P9" s="72"/>
      <c r="Q9" s="72"/>
      <c r="R9" s="72"/>
    </row>
    <row r="10" spans="1:18" s="75" customFormat="1" ht="16.149999999999999" customHeight="1">
      <c r="A10" s="201" t="s">
        <v>36</v>
      </c>
      <c r="B10" s="202"/>
      <c r="C10" s="202"/>
      <c r="D10" s="202"/>
      <c r="E10" s="65"/>
      <c r="G10" s="234" t="s">
        <v>41</v>
      </c>
      <c r="H10" s="234"/>
      <c r="I10" s="234"/>
      <c r="J10" s="234"/>
      <c r="K10" s="129"/>
      <c r="L10" s="76"/>
      <c r="M10" s="76"/>
      <c r="N10" s="77"/>
      <c r="O10" s="77"/>
      <c r="P10" s="77"/>
      <c r="Q10" s="77"/>
      <c r="R10" s="77"/>
    </row>
    <row r="11" spans="1:18" s="73" customFormat="1" ht="16.149999999999999" customHeight="1">
      <c r="A11" s="130" t="s">
        <v>35</v>
      </c>
      <c r="B11" s="71"/>
      <c r="C11" s="193"/>
      <c r="D11" s="233"/>
      <c r="E11" s="194"/>
      <c r="G11" s="79" t="s">
        <v>48</v>
      </c>
      <c r="H11" s="80"/>
      <c r="I11" s="223"/>
      <c r="J11" s="204"/>
      <c r="K11" s="205"/>
      <c r="L11" s="74"/>
      <c r="M11" s="74"/>
      <c r="N11" s="72"/>
      <c r="O11" s="72"/>
      <c r="P11" s="72"/>
      <c r="Q11" s="72"/>
      <c r="R11" s="72"/>
    </row>
    <row r="12" spans="1:18" s="73" customFormat="1" ht="16.149999999999999" customHeight="1">
      <c r="A12" s="130" t="s">
        <v>46</v>
      </c>
      <c r="B12" s="65"/>
      <c r="C12" s="193"/>
      <c r="D12" s="233"/>
      <c r="E12" s="194"/>
      <c r="G12" s="78"/>
      <c r="H12" s="80"/>
      <c r="I12" s="224"/>
      <c r="J12" s="225"/>
      <c r="K12" s="226"/>
      <c r="L12" s="81"/>
      <c r="M12" s="81"/>
      <c r="N12" s="82"/>
      <c r="O12" s="82"/>
      <c r="P12" s="82"/>
      <c r="Q12" s="82"/>
      <c r="R12" s="82"/>
    </row>
    <row r="13" spans="1:18" s="73" customFormat="1" ht="16.149999999999999" customHeight="1">
      <c r="A13" s="130" t="s">
        <v>47</v>
      </c>
      <c r="B13" s="71"/>
      <c r="C13" s="193"/>
      <c r="D13" s="233"/>
      <c r="E13" s="194"/>
      <c r="G13" s="78"/>
      <c r="H13" s="80"/>
      <c r="I13" s="83"/>
      <c r="J13" s="83"/>
      <c r="K13" s="131"/>
      <c r="L13" s="74"/>
      <c r="M13" s="74"/>
      <c r="N13" s="72"/>
      <c r="O13" s="72"/>
      <c r="P13" s="72"/>
      <c r="Q13" s="72"/>
      <c r="R13" s="72"/>
    </row>
    <row r="14" spans="1:18" s="73" customFormat="1" ht="16.149999999999999" customHeight="1">
      <c r="A14" s="130" t="s">
        <v>43</v>
      </c>
      <c r="B14" s="65"/>
      <c r="C14" s="193"/>
      <c r="D14" s="233"/>
      <c r="E14" s="194"/>
      <c r="G14" s="78" t="s">
        <v>49</v>
      </c>
      <c r="H14" s="80"/>
      <c r="I14" s="223"/>
      <c r="J14" s="204"/>
      <c r="K14" s="205"/>
      <c r="L14" s="82"/>
      <c r="M14" s="82"/>
      <c r="N14" s="82"/>
      <c r="O14" s="82"/>
      <c r="P14" s="82"/>
      <c r="Q14" s="82"/>
      <c r="R14" s="82"/>
    </row>
    <row r="15" spans="1:18" s="73" customFormat="1" ht="16.149999999999999" customHeight="1">
      <c r="A15" s="130" t="s">
        <v>39</v>
      </c>
      <c r="B15" s="65"/>
      <c r="C15" s="193"/>
      <c r="D15" s="233"/>
      <c r="E15" s="194"/>
      <c r="G15" s="78"/>
      <c r="H15" s="80"/>
      <c r="I15" s="235"/>
      <c r="J15" s="236"/>
      <c r="K15" s="237"/>
      <c r="L15" s="82"/>
      <c r="M15" s="82"/>
      <c r="N15" s="82"/>
      <c r="O15" s="82"/>
      <c r="P15" s="82"/>
      <c r="Q15" s="82"/>
      <c r="R15" s="82"/>
    </row>
    <row r="16" spans="1:18" s="73" customFormat="1" ht="16.149999999999999" customHeight="1">
      <c r="A16" s="130" t="s">
        <v>37</v>
      </c>
      <c r="B16" s="65"/>
      <c r="C16" s="193"/>
      <c r="D16" s="233"/>
      <c r="E16" s="194"/>
      <c r="G16" s="78"/>
      <c r="H16" s="80"/>
      <c r="I16" s="235"/>
      <c r="J16" s="236"/>
      <c r="K16" s="237"/>
      <c r="L16" s="82"/>
      <c r="M16" s="82"/>
      <c r="N16" s="82"/>
      <c r="O16" s="82"/>
      <c r="P16" s="82"/>
      <c r="Q16" s="82"/>
      <c r="R16" s="82"/>
    </row>
    <row r="17" spans="1:18" s="73" customFormat="1" ht="16.149999999999999" customHeight="1">
      <c r="A17" s="130" t="s">
        <v>38</v>
      </c>
      <c r="B17" s="65"/>
      <c r="C17" s="238"/>
      <c r="D17" s="239"/>
      <c r="E17" s="240"/>
      <c r="G17" s="78"/>
      <c r="H17" s="80"/>
      <c r="I17" s="224"/>
      <c r="J17" s="225"/>
      <c r="K17" s="226"/>
      <c r="L17" s="81"/>
      <c r="M17" s="82"/>
      <c r="N17" s="82"/>
      <c r="O17" s="82"/>
      <c r="P17" s="82"/>
      <c r="Q17" s="82"/>
      <c r="R17" s="82"/>
    </row>
    <row r="18" spans="1:18" s="73" customFormat="1" ht="16.149999999999999" customHeight="1">
      <c r="A18" s="130" t="s">
        <v>40</v>
      </c>
      <c r="B18" s="65"/>
      <c r="C18" s="193"/>
      <c r="D18" s="233"/>
      <c r="E18" s="194"/>
      <c r="G18" s="78" t="s">
        <v>96</v>
      </c>
      <c r="H18" s="80"/>
      <c r="I18" s="84"/>
      <c r="K18" s="136"/>
      <c r="L18" s="82"/>
      <c r="M18" s="82"/>
      <c r="N18" s="82"/>
      <c r="O18" s="82"/>
      <c r="P18" s="82"/>
      <c r="Q18" s="82"/>
      <c r="R18" s="82"/>
    </row>
    <row r="19" spans="1:18" s="73" customFormat="1" ht="16.149999999999999" customHeight="1">
      <c r="A19" s="130" t="s">
        <v>95</v>
      </c>
      <c r="B19" s="65"/>
      <c r="C19" s="193"/>
      <c r="D19" s="233"/>
      <c r="E19" s="194"/>
      <c r="G19" s="79" t="s">
        <v>51</v>
      </c>
      <c r="H19" s="80"/>
      <c r="I19" s="83"/>
      <c r="K19" s="160">
        <f>E30+K30</f>
        <v>0</v>
      </c>
      <c r="L19" s="82"/>
      <c r="M19" s="82"/>
      <c r="N19" s="82"/>
      <c r="O19" s="82"/>
      <c r="P19" s="82"/>
      <c r="Q19" s="82"/>
      <c r="R19" s="82"/>
    </row>
    <row r="20" spans="1:18" s="73" customFormat="1" ht="16.149999999999999" customHeight="1">
      <c r="A20" s="130" t="s">
        <v>95</v>
      </c>
      <c r="B20" s="65"/>
      <c r="C20" s="193"/>
      <c r="D20" s="233"/>
      <c r="E20" s="194"/>
      <c r="G20" s="79" t="s">
        <v>30</v>
      </c>
      <c r="H20" s="80"/>
      <c r="I20" s="83"/>
      <c r="K20" s="160">
        <f>E25+K25</f>
        <v>0</v>
      </c>
      <c r="L20" s="82"/>
      <c r="M20" s="82"/>
      <c r="N20" s="82"/>
      <c r="O20" s="82"/>
      <c r="P20" s="82"/>
      <c r="Q20" s="82"/>
      <c r="R20" s="82"/>
    </row>
    <row r="21" spans="1:18" s="73" customFormat="1" ht="16.149999999999999" customHeight="1">
      <c r="A21" s="130" t="s">
        <v>95</v>
      </c>
      <c r="B21" s="65"/>
      <c r="C21" s="193"/>
      <c r="D21" s="233"/>
      <c r="E21" s="194"/>
      <c r="G21" s="79" t="s">
        <v>183</v>
      </c>
      <c r="H21" s="80"/>
      <c r="I21" s="83"/>
      <c r="K21" s="136"/>
      <c r="L21" s="82"/>
      <c r="M21" s="82"/>
      <c r="N21" s="82"/>
      <c r="O21" s="82"/>
      <c r="P21" s="82"/>
      <c r="Q21" s="82"/>
      <c r="R21" s="82"/>
    </row>
    <row r="22" spans="1:18" s="73" customFormat="1" ht="16.149999999999999" customHeight="1" thickBot="1">
      <c r="A22" s="132"/>
      <c r="B22" s="99"/>
      <c r="C22" s="99"/>
      <c r="D22" s="100"/>
      <c r="E22" s="101"/>
      <c r="F22" s="100"/>
      <c r="G22" s="102"/>
      <c r="H22" s="100"/>
      <c r="I22" s="103"/>
      <c r="J22" s="104"/>
      <c r="K22" s="133"/>
      <c r="L22" s="82"/>
      <c r="M22" s="82"/>
      <c r="N22" s="82"/>
      <c r="O22" s="82"/>
      <c r="P22" s="82"/>
      <c r="Q22" s="82"/>
      <c r="R22" s="82"/>
    </row>
    <row r="23" spans="1:18" s="73" customFormat="1" ht="16.149999999999999" customHeight="1" thickTop="1">
      <c r="A23" s="134"/>
      <c r="B23" s="105"/>
      <c r="C23" s="105"/>
      <c r="D23" s="106"/>
      <c r="E23" s="98"/>
      <c r="F23" s="106"/>
      <c r="G23" s="107"/>
      <c r="H23" s="106"/>
      <c r="I23" s="108"/>
      <c r="J23" s="109"/>
      <c r="K23" s="135"/>
      <c r="L23" s="82"/>
      <c r="M23" s="82"/>
      <c r="N23" s="82"/>
      <c r="O23" s="82"/>
      <c r="P23" s="82"/>
      <c r="Q23" s="82"/>
      <c r="R23" s="82"/>
    </row>
    <row r="24" spans="1:18" s="73" customFormat="1" ht="16.149999999999999" customHeight="1">
      <c r="A24" s="201" t="s">
        <v>62</v>
      </c>
      <c r="B24" s="202"/>
      <c r="C24" s="202"/>
      <c r="D24" s="202"/>
      <c r="E24" s="71"/>
      <c r="G24" s="234" t="s">
        <v>63</v>
      </c>
      <c r="H24" s="234"/>
      <c r="I24" s="234"/>
      <c r="J24" s="234"/>
      <c r="K24" s="120"/>
      <c r="L24" s="82"/>
      <c r="M24" s="82"/>
      <c r="N24" s="82"/>
      <c r="O24" s="82"/>
      <c r="P24" s="82"/>
      <c r="Q24" s="82"/>
      <c r="R24" s="82"/>
    </row>
    <row r="25" spans="1:18" s="73" customFormat="1" ht="16.149999999999999" customHeight="1">
      <c r="A25" s="130" t="s">
        <v>26</v>
      </c>
      <c r="C25" s="75"/>
      <c r="D25" s="65"/>
      <c r="E25" s="91"/>
      <c r="G25" s="78" t="s">
        <v>26</v>
      </c>
      <c r="I25" s="75"/>
      <c r="J25" s="65"/>
      <c r="K25" s="136"/>
      <c r="L25" s="82"/>
      <c r="M25" s="82"/>
      <c r="N25" s="82"/>
      <c r="O25" s="82"/>
      <c r="P25" s="82"/>
      <c r="Q25" s="82"/>
      <c r="R25" s="82"/>
    </row>
    <row r="26" spans="1:18" s="73" customFormat="1" ht="16.149999999999999" customHeight="1">
      <c r="A26" s="130" t="s">
        <v>112</v>
      </c>
      <c r="C26" s="215"/>
      <c r="D26" s="221"/>
      <c r="E26" s="91"/>
      <c r="G26" s="78" t="s">
        <v>113</v>
      </c>
      <c r="I26" s="215"/>
      <c r="J26" s="221"/>
      <c r="K26" s="136"/>
      <c r="L26" s="82"/>
      <c r="M26" s="82"/>
      <c r="N26" s="82"/>
      <c r="O26" s="82"/>
      <c r="P26" s="82"/>
      <c r="Q26" s="82"/>
      <c r="R26" s="82"/>
    </row>
    <row r="27" spans="1:18" s="73" customFormat="1" ht="16.149999999999999" customHeight="1">
      <c r="A27" s="130" t="s">
        <v>111</v>
      </c>
      <c r="C27" s="215"/>
      <c r="D27" s="221"/>
      <c r="E27" s="91"/>
      <c r="G27" s="78" t="s">
        <v>114</v>
      </c>
      <c r="I27" s="215"/>
      <c r="J27" s="221"/>
      <c r="K27" s="136"/>
      <c r="L27" s="82"/>
      <c r="M27" s="82"/>
      <c r="N27" s="82"/>
      <c r="O27" s="82"/>
      <c r="P27" s="82"/>
      <c r="Q27" s="82"/>
      <c r="R27" s="82"/>
    </row>
    <row r="28" spans="1:18" s="73" customFormat="1" ht="16.149999999999999" customHeight="1">
      <c r="A28" s="130" t="s">
        <v>97</v>
      </c>
      <c r="C28" s="75"/>
      <c r="D28" s="65"/>
      <c r="E28" s="91"/>
      <c r="G28" s="78" t="s">
        <v>97</v>
      </c>
      <c r="I28" s="75"/>
      <c r="J28" s="65"/>
      <c r="K28" s="136"/>
      <c r="L28" s="82"/>
      <c r="M28" s="82"/>
      <c r="N28" s="82"/>
      <c r="O28" s="82"/>
      <c r="P28" s="82"/>
      <c r="Q28" s="82"/>
      <c r="R28" s="82"/>
    </row>
    <row r="29" spans="1:18" s="73" customFormat="1" ht="16.149999999999999" customHeight="1">
      <c r="A29" s="130"/>
      <c r="D29" s="65"/>
      <c r="E29" s="92" t="s">
        <v>64</v>
      </c>
      <c r="G29" s="78"/>
      <c r="J29" s="65"/>
      <c r="K29" s="137" t="s">
        <v>64</v>
      </c>
      <c r="L29" s="82"/>
      <c r="M29" s="82"/>
      <c r="N29" s="82"/>
      <c r="O29" s="82"/>
      <c r="P29" s="82"/>
      <c r="Q29" s="82"/>
      <c r="R29" s="82"/>
    </row>
    <row r="30" spans="1:18" s="73" customFormat="1" ht="16.149999999999999" customHeight="1">
      <c r="A30" s="130"/>
      <c r="B30" s="78" t="s">
        <v>104</v>
      </c>
      <c r="D30" s="65"/>
      <c r="E30" s="192">
        <f>SUM(E25:E28)</f>
        <v>0</v>
      </c>
      <c r="G30" s="78"/>
      <c r="H30" s="78" t="s">
        <v>104</v>
      </c>
      <c r="J30" s="65"/>
      <c r="K30" s="160">
        <f>SUM(K25:K28)</f>
        <v>0</v>
      </c>
      <c r="L30" s="82"/>
      <c r="M30" s="82"/>
      <c r="N30" s="82"/>
      <c r="O30" s="82"/>
      <c r="P30" s="82"/>
      <c r="Q30" s="82"/>
      <c r="R30" s="82"/>
    </row>
    <row r="31" spans="1:18" s="73" customFormat="1" ht="16.149999999999999" customHeight="1" thickBot="1">
      <c r="A31" s="132"/>
      <c r="B31" s="99"/>
      <c r="C31" s="99"/>
      <c r="D31" s="100"/>
      <c r="E31" s="101"/>
      <c r="F31" s="100"/>
      <c r="G31" s="102"/>
      <c r="H31" s="100"/>
      <c r="I31" s="103"/>
      <c r="J31" s="104"/>
      <c r="K31" s="133"/>
      <c r="L31" s="82"/>
      <c r="M31" s="82"/>
      <c r="N31" s="82"/>
      <c r="O31" s="82"/>
      <c r="P31" s="82"/>
      <c r="Q31" s="82"/>
      <c r="R31" s="82"/>
    </row>
    <row r="32" spans="1:18" s="73" customFormat="1" ht="16.149999999999999" customHeight="1" thickTop="1">
      <c r="A32" s="134"/>
      <c r="B32" s="105"/>
      <c r="C32" s="105"/>
      <c r="D32" s="106"/>
      <c r="E32" s="98"/>
      <c r="F32" s="106"/>
      <c r="G32" s="107"/>
      <c r="H32" s="106"/>
      <c r="I32" s="108"/>
      <c r="J32" s="109"/>
      <c r="K32" s="135"/>
      <c r="L32" s="82"/>
      <c r="M32" s="82"/>
      <c r="N32" s="82"/>
      <c r="O32" s="82"/>
      <c r="P32" s="82"/>
      <c r="Q32" s="82"/>
      <c r="R32" s="82"/>
    </row>
    <row r="33" spans="1:18" s="73" customFormat="1" ht="16.149999999999999" customHeight="1">
      <c r="A33" s="201" t="s">
        <v>58</v>
      </c>
      <c r="B33" s="202"/>
      <c r="C33" s="202"/>
      <c r="D33" s="202"/>
      <c r="E33" s="71"/>
      <c r="G33" s="234" t="s">
        <v>59</v>
      </c>
      <c r="H33" s="234"/>
      <c r="I33" s="234"/>
      <c r="J33" s="234"/>
      <c r="K33" s="120"/>
      <c r="L33" s="82"/>
      <c r="M33" s="82"/>
      <c r="N33" s="82"/>
      <c r="O33" s="82"/>
      <c r="P33" s="82"/>
      <c r="Q33" s="82"/>
      <c r="R33" s="82"/>
    </row>
    <row r="34" spans="1:18" s="73" customFormat="1" ht="16.149999999999999" customHeight="1">
      <c r="A34" s="138"/>
      <c r="B34" s="65"/>
      <c r="C34" s="86" t="s">
        <v>56</v>
      </c>
      <c r="D34" s="67"/>
      <c r="E34" s="86" t="s">
        <v>57</v>
      </c>
      <c r="G34" s="79" t="s">
        <v>44</v>
      </c>
      <c r="H34" s="83"/>
      <c r="I34" s="85"/>
      <c r="J34" s="62"/>
      <c r="K34" s="139"/>
      <c r="L34" s="82"/>
      <c r="M34" s="82"/>
      <c r="N34" s="82"/>
      <c r="O34" s="82"/>
      <c r="P34" s="82"/>
      <c r="Q34" s="82"/>
      <c r="R34" s="82"/>
    </row>
    <row r="35" spans="1:18" s="73" customFormat="1" ht="16.149999999999999" customHeight="1">
      <c r="A35" s="130" t="s">
        <v>61</v>
      </c>
      <c r="B35" s="65"/>
      <c r="C35" s="93"/>
      <c r="D35" s="67"/>
      <c r="E35" s="94"/>
      <c r="G35" s="223"/>
      <c r="H35" s="204"/>
      <c r="I35" s="204"/>
      <c r="J35" s="204"/>
      <c r="K35" s="205"/>
      <c r="L35" s="82"/>
      <c r="M35" s="82"/>
      <c r="N35" s="82"/>
      <c r="O35" s="82"/>
      <c r="P35" s="82"/>
      <c r="Q35" s="82"/>
      <c r="R35" s="82"/>
    </row>
    <row r="36" spans="1:18" s="73" customFormat="1" ht="16.149999999999999" customHeight="1">
      <c r="A36" s="130"/>
      <c r="B36" s="65"/>
      <c r="C36" s="87"/>
      <c r="D36" s="67"/>
      <c r="E36" s="87"/>
      <c r="G36" s="224"/>
      <c r="H36" s="225"/>
      <c r="I36" s="225"/>
      <c r="J36" s="225"/>
      <c r="K36" s="226"/>
      <c r="L36" s="82"/>
      <c r="M36" s="82"/>
      <c r="N36" s="82"/>
      <c r="O36" s="82"/>
      <c r="P36" s="82"/>
      <c r="Q36" s="82"/>
      <c r="R36" s="82"/>
    </row>
    <row r="37" spans="1:18" s="73" customFormat="1" ht="16.149999999999999" customHeight="1">
      <c r="A37" s="130"/>
      <c r="B37" s="65"/>
      <c r="C37" s="86"/>
      <c r="D37" s="67"/>
      <c r="E37" s="86"/>
      <c r="G37" s="78"/>
      <c r="H37" s="83"/>
      <c r="I37" s="85"/>
      <c r="J37" s="62"/>
      <c r="K37" s="139"/>
      <c r="L37" s="82"/>
      <c r="M37" s="82"/>
      <c r="N37" s="82"/>
      <c r="O37" s="82"/>
      <c r="P37" s="82"/>
      <c r="Q37" s="82"/>
      <c r="R37" s="82"/>
    </row>
    <row r="38" spans="1:18" s="73" customFormat="1" ht="16.149999999999999" customHeight="1">
      <c r="A38" s="130" t="s">
        <v>52</v>
      </c>
      <c r="B38" s="65"/>
      <c r="C38" s="93"/>
      <c r="D38" s="67"/>
      <c r="E38" s="94"/>
      <c r="G38" s="79" t="s">
        <v>60</v>
      </c>
      <c r="H38" s="83"/>
      <c r="I38" s="85"/>
      <c r="K38" s="163"/>
      <c r="L38" s="82"/>
      <c r="M38" s="82"/>
      <c r="N38" s="82"/>
      <c r="O38" s="82"/>
      <c r="P38" s="82"/>
      <c r="Q38" s="82"/>
      <c r="R38" s="82"/>
    </row>
    <row r="39" spans="1:18" s="73" customFormat="1" ht="16.149999999999999" customHeight="1">
      <c r="A39" s="130"/>
      <c r="B39" s="65"/>
      <c r="C39" s="87"/>
      <c r="D39" s="67"/>
      <c r="E39" s="87"/>
      <c r="G39" s="78"/>
      <c r="H39" s="83"/>
      <c r="K39" s="139"/>
      <c r="L39" s="82"/>
      <c r="M39" s="82"/>
      <c r="N39" s="82"/>
      <c r="O39" s="82"/>
      <c r="P39" s="82"/>
      <c r="Q39" s="82"/>
      <c r="R39" s="82"/>
    </row>
    <row r="40" spans="1:18" s="73" customFormat="1" ht="16.149999999999999" customHeight="1">
      <c r="A40" s="130"/>
      <c r="B40" s="65"/>
      <c r="C40" s="86"/>
      <c r="D40" s="67"/>
      <c r="E40" s="86"/>
      <c r="G40" s="78"/>
      <c r="K40" s="139"/>
      <c r="L40" s="82"/>
      <c r="M40" s="82"/>
      <c r="N40" s="82"/>
      <c r="O40" s="82"/>
      <c r="P40" s="82"/>
      <c r="Q40" s="82"/>
      <c r="R40" s="82"/>
    </row>
    <row r="41" spans="1:18" s="73" customFormat="1" ht="16.149999999999999" customHeight="1">
      <c r="A41" s="130" t="s">
        <v>53</v>
      </c>
      <c r="B41" s="65"/>
      <c r="C41" s="93"/>
      <c r="D41" s="67"/>
      <c r="E41" s="94"/>
      <c r="G41" s="88" t="s">
        <v>45</v>
      </c>
      <c r="H41" s="83"/>
      <c r="I41" s="85"/>
      <c r="J41" s="62"/>
      <c r="K41" s="139"/>
      <c r="M41" s="82"/>
      <c r="N41" s="82"/>
      <c r="O41" s="82"/>
      <c r="P41" s="82"/>
      <c r="Q41" s="82"/>
      <c r="R41" s="82"/>
    </row>
    <row r="42" spans="1:18" s="73" customFormat="1" ht="16.149999999999999" customHeight="1">
      <c r="A42" s="130"/>
      <c r="B42" s="65"/>
      <c r="C42" s="87"/>
      <c r="D42" s="67"/>
      <c r="E42" s="87"/>
      <c r="G42" s="227"/>
      <c r="H42" s="228"/>
      <c r="I42" s="228"/>
      <c r="J42" s="228"/>
      <c r="K42" s="229"/>
      <c r="M42" s="82"/>
      <c r="N42" s="82"/>
      <c r="O42" s="82"/>
      <c r="P42" s="82"/>
      <c r="Q42" s="82"/>
      <c r="R42" s="82"/>
    </row>
    <row r="43" spans="1:18" s="73" customFormat="1" ht="16.149999999999999" customHeight="1">
      <c r="A43" s="130"/>
      <c r="B43" s="65"/>
      <c r="C43" s="86"/>
      <c r="D43" s="67"/>
      <c r="E43" s="86"/>
      <c r="G43" s="230"/>
      <c r="H43" s="231"/>
      <c r="I43" s="231"/>
      <c r="J43" s="231"/>
      <c r="K43" s="232"/>
      <c r="M43" s="82"/>
      <c r="N43" s="82"/>
      <c r="O43" s="82"/>
      <c r="P43" s="82"/>
      <c r="Q43" s="82"/>
      <c r="R43" s="82"/>
    </row>
    <row r="44" spans="1:18" s="73" customFormat="1" ht="16.149999999999999" customHeight="1">
      <c r="A44" s="130" t="s">
        <v>54</v>
      </c>
      <c r="B44" s="65"/>
      <c r="C44" s="94"/>
      <c r="D44" s="71"/>
      <c r="E44" s="94"/>
      <c r="G44" s="97"/>
      <c r="H44" s="97"/>
      <c r="I44" s="97"/>
      <c r="J44" s="97"/>
      <c r="K44" s="140"/>
      <c r="L44" s="82"/>
      <c r="M44" s="82"/>
      <c r="N44" s="82"/>
      <c r="O44" s="82"/>
      <c r="P44" s="82"/>
      <c r="Q44" s="82"/>
      <c r="R44" s="82"/>
    </row>
    <row r="45" spans="1:18" s="73" customFormat="1" ht="16.149999999999999" customHeight="1" thickBot="1">
      <c r="A45" s="132"/>
      <c r="B45" s="99"/>
      <c r="C45" s="99"/>
      <c r="D45" s="100"/>
      <c r="E45" s="101"/>
      <c r="F45" s="100"/>
      <c r="G45" s="100"/>
      <c r="H45" s="100"/>
      <c r="I45" s="100"/>
      <c r="J45" s="100"/>
      <c r="K45" s="141"/>
      <c r="L45" s="82"/>
      <c r="M45" s="82"/>
      <c r="N45" s="82"/>
      <c r="O45" s="82"/>
      <c r="P45" s="82"/>
      <c r="Q45" s="82"/>
      <c r="R45" s="82"/>
    </row>
    <row r="46" spans="1:18" s="73" customFormat="1" ht="16.149999999999999" customHeight="1" thickTop="1">
      <c r="A46" s="134"/>
      <c r="B46" s="105"/>
      <c r="C46" s="105"/>
      <c r="D46" s="106"/>
      <c r="E46" s="98"/>
      <c r="F46" s="142"/>
      <c r="G46" s="106"/>
      <c r="H46" s="106"/>
      <c r="I46" s="106"/>
      <c r="J46" s="106"/>
      <c r="K46" s="142"/>
      <c r="L46" s="82"/>
      <c r="M46" s="82"/>
      <c r="N46" s="82"/>
      <c r="O46" s="82"/>
      <c r="P46" s="82"/>
      <c r="Q46" s="82"/>
      <c r="R46" s="82"/>
    </row>
    <row r="47" spans="1:18" s="73" customFormat="1" ht="16.149999999999999" customHeight="1">
      <c r="A47" s="201" t="s">
        <v>106</v>
      </c>
      <c r="B47" s="202"/>
      <c r="C47" s="202"/>
      <c r="D47" s="202"/>
      <c r="E47" s="71"/>
      <c r="F47" s="143"/>
      <c r="G47" s="202" t="s">
        <v>107</v>
      </c>
      <c r="H47" s="202"/>
      <c r="I47" s="202"/>
      <c r="J47" s="202"/>
      <c r="K47" s="122"/>
      <c r="L47" s="82"/>
      <c r="M47" s="82"/>
      <c r="N47" s="82"/>
      <c r="O47" s="82"/>
      <c r="P47" s="82"/>
      <c r="Q47" s="82"/>
      <c r="R47" s="82"/>
    </row>
    <row r="48" spans="1:18" s="73" customFormat="1" ht="16.149999999999999" customHeight="1">
      <c r="A48" s="130" t="s">
        <v>65</v>
      </c>
      <c r="C48" s="210"/>
      <c r="D48" s="211"/>
      <c r="E48" s="212"/>
      <c r="F48" s="143"/>
      <c r="G48" s="78" t="s">
        <v>72</v>
      </c>
      <c r="I48" s="210"/>
      <c r="J48" s="211"/>
      <c r="K48" s="213"/>
      <c r="L48" s="82"/>
      <c r="M48" s="82"/>
      <c r="N48" s="82"/>
      <c r="O48" s="82"/>
      <c r="P48" s="82"/>
      <c r="Q48" s="82"/>
      <c r="R48" s="82"/>
    </row>
    <row r="49" spans="1:18" s="73" customFormat="1" ht="16.149999999999999" customHeight="1">
      <c r="A49" s="130" t="s">
        <v>66</v>
      </c>
      <c r="C49" s="210"/>
      <c r="D49" s="211"/>
      <c r="E49" s="212"/>
      <c r="F49" s="143"/>
      <c r="G49" s="78" t="s">
        <v>86</v>
      </c>
      <c r="I49" s="210"/>
      <c r="J49" s="211"/>
      <c r="K49" s="213"/>
      <c r="L49" s="82"/>
      <c r="M49" s="82"/>
      <c r="N49" s="82"/>
      <c r="O49" s="82"/>
      <c r="P49" s="82"/>
      <c r="Q49" s="82"/>
      <c r="R49" s="82"/>
    </row>
    <row r="50" spans="1:18" s="73" customFormat="1" ht="16.149999999999999" customHeight="1">
      <c r="A50" s="130" t="s">
        <v>75</v>
      </c>
      <c r="C50" s="210"/>
      <c r="D50" s="211"/>
      <c r="E50" s="212"/>
      <c r="F50" s="143"/>
      <c r="G50" s="78" t="s">
        <v>71</v>
      </c>
      <c r="I50" s="210"/>
      <c r="J50" s="211"/>
      <c r="K50" s="213"/>
      <c r="L50" s="82"/>
      <c r="M50" s="82"/>
      <c r="N50" s="82"/>
      <c r="O50" s="82"/>
      <c r="P50" s="82"/>
      <c r="Q50" s="82"/>
      <c r="R50" s="82"/>
    </row>
    <row r="51" spans="1:18" s="73" customFormat="1" ht="16.149999999999999" customHeight="1">
      <c r="A51" s="130" t="s">
        <v>67</v>
      </c>
      <c r="C51" s="210"/>
      <c r="D51" s="211"/>
      <c r="E51" s="212"/>
      <c r="F51" s="143"/>
      <c r="G51" s="78"/>
      <c r="K51" s="143"/>
      <c r="L51" s="82"/>
      <c r="M51" s="82"/>
      <c r="N51" s="82"/>
      <c r="O51" s="82"/>
      <c r="P51" s="82"/>
      <c r="Q51" s="82"/>
      <c r="R51" s="82"/>
    </row>
    <row r="52" spans="1:18" s="73" customFormat="1" ht="16.149999999999999" customHeight="1">
      <c r="A52" s="130"/>
      <c r="C52" s="214"/>
      <c r="D52" s="214"/>
      <c r="F52" s="143"/>
      <c r="G52" s="78" t="s">
        <v>73</v>
      </c>
      <c r="I52" s="215"/>
      <c r="J52" s="216"/>
      <c r="K52" s="217"/>
      <c r="L52" s="82"/>
      <c r="M52" s="82"/>
      <c r="N52" s="82"/>
      <c r="O52" s="82"/>
      <c r="P52" s="82"/>
      <c r="Q52" s="82"/>
      <c r="R52" s="82"/>
    </row>
    <row r="53" spans="1:18" s="73" customFormat="1" ht="16.149999999999999" customHeight="1">
      <c r="A53" s="130" t="s">
        <v>69</v>
      </c>
      <c r="C53" s="215"/>
      <c r="D53" s="216"/>
      <c r="E53" s="182"/>
      <c r="F53" s="143"/>
      <c r="G53" s="78"/>
      <c r="K53" s="143"/>
      <c r="L53" s="82"/>
      <c r="M53" s="82"/>
      <c r="N53" s="82"/>
      <c r="O53" s="82"/>
      <c r="P53" s="82"/>
      <c r="Q53" s="82"/>
      <c r="R53" s="82"/>
    </row>
    <row r="54" spans="1:18" s="73" customFormat="1" ht="16.149999999999999" customHeight="1">
      <c r="A54" s="144" t="s">
        <v>68</v>
      </c>
      <c r="C54" s="210"/>
      <c r="D54" s="211"/>
      <c r="E54" s="212"/>
      <c r="F54" s="143"/>
      <c r="G54" s="78" t="s">
        <v>76</v>
      </c>
      <c r="I54" s="218"/>
      <c r="J54" s="219"/>
      <c r="K54" s="220"/>
      <c r="L54" s="82"/>
      <c r="M54" s="82"/>
      <c r="N54" s="82"/>
      <c r="P54" s="82"/>
      <c r="Q54" s="82"/>
      <c r="R54" s="82"/>
    </row>
    <row r="55" spans="1:18" s="73" customFormat="1" ht="16.149999999999999" customHeight="1">
      <c r="A55" s="130" t="s">
        <v>74</v>
      </c>
      <c r="B55" s="80"/>
      <c r="C55" s="215"/>
      <c r="D55" s="216"/>
      <c r="E55" s="221"/>
      <c r="F55" s="143"/>
      <c r="I55" s="218"/>
      <c r="J55" s="219"/>
      <c r="K55" s="220"/>
      <c r="L55" s="82"/>
      <c r="M55" s="82"/>
      <c r="N55" s="82"/>
      <c r="O55" s="82"/>
      <c r="P55" s="82"/>
      <c r="Q55" s="82"/>
      <c r="R55" s="82"/>
    </row>
    <row r="56" spans="1:18" s="73" customFormat="1" ht="16.149999999999999" customHeight="1" thickBot="1">
      <c r="A56" s="145"/>
      <c r="B56" s="65"/>
      <c r="C56" s="65"/>
      <c r="E56" s="71"/>
      <c r="F56" s="153"/>
      <c r="I56" s="71"/>
      <c r="J56" s="65"/>
      <c r="K56" s="122"/>
      <c r="L56" s="82"/>
      <c r="M56" s="82"/>
      <c r="N56" s="82"/>
      <c r="O56" s="82"/>
      <c r="P56" s="82"/>
      <c r="Q56" s="82"/>
      <c r="R56" s="82"/>
    </row>
    <row r="57" spans="1:18" s="73" customFormat="1" ht="16.149999999999999" customHeight="1" thickTop="1">
      <c r="A57" s="134"/>
      <c r="B57" s="105"/>
      <c r="C57" s="105"/>
      <c r="D57" s="106"/>
      <c r="E57" s="98"/>
      <c r="F57" s="106"/>
      <c r="G57" s="106"/>
      <c r="H57" s="106"/>
      <c r="I57" s="106"/>
      <c r="J57" s="106"/>
      <c r="K57" s="142"/>
      <c r="L57" s="82"/>
      <c r="M57" s="82"/>
      <c r="N57" s="82"/>
      <c r="O57" s="82"/>
      <c r="P57" s="82"/>
      <c r="Q57" s="82"/>
      <c r="R57" s="82"/>
    </row>
    <row r="58" spans="1:18" s="73" customFormat="1" ht="16.149999999999999" customHeight="1">
      <c r="A58" s="201" t="s">
        <v>108</v>
      </c>
      <c r="B58" s="202"/>
      <c r="C58" s="202"/>
      <c r="D58" s="202"/>
      <c r="E58" s="202"/>
      <c r="F58" s="202"/>
      <c r="G58" s="202"/>
      <c r="H58" s="202"/>
      <c r="I58" s="202"/>
      <c r="J58" s="202"/>
      <c r="K58" s="222"/>
      <c r="L58" s="82"/>
      <c r="M58" s="82"/>
      <c r="N58" s="82"/>
      <c r="O58" s="82"/>
      <c r="P58" s="82"/>
      <c r="Q58" s="82"/>
      <c r="R58" s="82"/>
    </row>
    <row r="59" spans="1:18" s="73" customFormat="1" ht="16.149999999999999" customHeight="1">
      <c r="A59" s="130" t="s">
        <v>102</v>
      </c>
      <c r="B59" s="223"/>
      <c r="C59" s="204"/>
      <c r="D59" s="204"/>
      <c r="E59" s="204"/>
      <c r="F59" s="204"/>
      <c r="G59" s="204"/>
      <c r="H59" s="204"/>
      <c r="I59" s="204"/>
      <c r="J59" s="204"/>
      <c r="K59" s="205"/>
      <c r="L59" s="82"/>
      <c r="M59" s="82"/>
      <c r="N59" s="82"/>
      <c r="O59" s="82"/>
      <c r="P59" s="82"/>
      <c r="Q59" s="82"/>
      <c r="R59" s="82"/>
    </row>
    <row r="60" spans="1:18" s="73" customFormat="1" ht="16.149999999999999" customHeight="1">
      <c r="A60" s="130"/>
      <c r="B60" s="224"/>
      <c r="C60" s="225"/>
      <c r="D60" s="225"/>
      <c r="E60" s="225"/>
      <c r="F60" s="225"/>
      <c r="G60" s="225"/>
      <c r="H60" s="225"/>
      <c r="I60" s="225"/>
      <c r="J60" s="225"/>
      <c r="K60" s="226"/>
      <c r="L60" s="82"/>
      <c r="M60" s="82"/>
      <c r="N60" s="82"/>
      <c r="O60" s="82"/>
      <c r="P60" s="82"/>
      <c r="Q60" s="82"/>
      <c r="R60" s="82"/>
    </row>
    <row r="61" spans="1:18" s="73" customFormat="1" ht="16.149999999999999" customHeight="1">
      <c r="A61" s="144"/>
      <c r="B61" s="154"/>
      <c r="C61" s="209" t="s">
        <v>70</v>
      </c>
      <c r="D61" s="209"/>
      <c r="E61" s="155"/>
      <c r="F61" s="90"/>
      <c r="G61" s="89"/>
      <c r="H61" s="154"/>
      <c r="I61" s="154"/>
      <c r="J61" s="154"/>
      <c r="K61" s="156"/>
      <c r="L61" s="82"/>
      <c r="M61" s="82"/>
      <c r="N61" s="82"/>
      <c r="O61" s="82"/>
      <c r="P61" s="82"/>
      <c r="Q61" s="82"/>
      <c r="R61" s="82"/>
    </row>
    <row r="62" spans="1:18" s="73" customFormat="1" ht="16.149999999999999" customHeight="1">
      <c r="A62" s="130" t="s">
        <v>69</v>
      </c>
      <c r="B62" s="71"/>
      <c r="C62" s="193"/>
      <c r="D62" s="194"/>
      <c r="E62" s="95"/>
      <c r="F62" s="90"/>
      <c r="G62" s="78" t="s">
        <v>176</v>
      </c>
      <c r="H62" s="71"/>
      <c r="I62" s="161"/>
      <c r="J62" s="162"/>
      <c r="K62" s="136"/>
      <c r="L62" s="82"/>
      <c r="M62" s="82"/>
      <c r="N62" s="82"/>
      <c r="O62" s="82"/>
      <c r="P62" s="82"/>
      <c r="Q62" s="82"/>
      <c r="R62" s="82"/>
    </row>
    <row r="63" spans="1:18" s="73" customFormat="1" ht="16.149999999999999" customHeight="1">
      <c r="A63" s="130"/>
      <c r="B63" s="71"/>
      <c r="D63" s="65"/>
      <c r="E63" s="96"/>
      <c r="F63" s="90"/>
      <c r="G63" s="78"/>
      <c r="H63" s="71"/>
      <c r="I63" s="65"/>
      <c r="J63" s="96"/>
      <c r="K63" s="122"/>
      <c r="L63" s="82"/>
      <c r="M63" s="157"/>
      <c r="N63" s="82"/>
      <c r="O63" s="82"/>
      <c r="P63" s="82"/>
      <c r="Q63" s="82"/>
      <c r="R63" s="82"/>
    </row>
    <row r="64" spans="1:18" s="73" customFormat="1" ht="16.149999999999999" customHeight="1">
      <c r="A64" s="144" t="s">
        <v>68</v>
      </c>
      <c r="B64" s="71"/>
      <c r="C64" s="193"/>
      <c r="D64" s="194"/>
      <c r="E64" s="95"/>
      <c r="F64" s="90"/>
      <c r="G64" s="89" t="s">
        <v>177</v>
      </c>
      <c r="H64" s="159"/>
      <c r="I64" s="65"/>
      <c r="J64" s="158"/>
      <c r="K64" s="122"/>
      <c r="L64" s="82"/>
      <c r="M64" s="82"/>
      <c r="N64" s="82"/>
      <c r="O64" s="82"/>
      <c r="P64" s="82"/>
      <c r="Q64" s="82"/>
      <c r="R64" s="82"/>
    </row>
    <row r="65" spans="1:18" s="73" customFormat="1" ht="16.149999999999999" customHeight="1">
      <c r="A65" s="130"/>
      <c r="B65" s="71"/>
      <c r="D65" s="65"/>
      <c r="E65" s="96"/>
      <c r="F65" s="90"/>
      <c r="G65" s="195"/>
      <c r="H65" s="196"/>
      <c r="I65" s="196"/>
      <c r="J65" s="196"/>
      <c r="K65" s="197"/>
      <c r="L65" s="82"/>
      <c r="M65" s="82"/>
      <c r="N65" s="82"/>
      <c r="O65" s="82"/>
      <c r="P65" s="82"/>
      <c r="Q65" s="82"/>
      <c r="R65" s="82"/>
    </row>
    <row r="66" spans="1:18" s="73" customFormat="1" ht="16.149999999999999" customHeight="1">
      <c r="A66" s="130" t="s">
        <v>71</v>
      </c>
      <c r="B66" s="71"/>
      <c r="D66" s="65"/>
      <c r="E66" s="95"/>
      <c r="F66" s="90"/>
      <c r="G66" s="198"/>
      <c r="H66" s="199"/>
      <c r="I66" s="199"/>
      <c r="J66" s="199"/>
      <c r="K66" s="200"/>
      <c r="L66" s="82"/>
      <c r="M66" s="82"/>
      <c r="N66" s="82"/>
      <c r="O66" s="82"/>
      <c r="P66" s="82"/>
      <c r="Q66" s="82"/>
      <c r="R66" s="82"/>
    </row>
    <row r="67" spans="1:18" s="73" customFormat="1" ht="16.149999999999999" customHeight="1" thickBot="1">
      <c r="A67" s="146"/>
      <c r="B67" s="99"/>
      <c r="C67" s="99"/>
      <c r="D67" s="100"/>
      <c r="E67" s="101"/>
      <c r="F67" s="110"/>
      <c r="G67" s="100"/>
      <c r="H67" s="100"/>
      <c r="I67" s="101"/>
      <c r="J67" s="99"/>
      <c r="K67" s="147"/>
      <c r="L67" s="82"/>
      <c r="M67" s="82"/>
      <c r="N67" s="82"/>
      <c r="O67" s="82"/>
      <c r="P67" s="82"/>
      <c r="Q67" s="82"/>
      <c r="R67" s="82"/>
    </row>
    <row r="68" spans="1:18" s="73" customFormat="1" ht="16.149999999999999" customHeight="1" thickTop="1">
      <c r="A68" s="148"/>
      <c r="B68" s="105"/>
      <c r="C68" s="105"/>
      <c r="D68" s="106"/>
      <c r="E68" s="98"/>
      <c r="F68" s="111"/>
      <c r="G68" s="106"/>
      <c r="H68" s="106"/>
      <c r="I68" s="98"/>
      <c r="J68" s="105"/>
      <c r="K68" s="149"/>
      <c r="L68" s="82"/>
      <c r="M68" s="82"/>
      <c r="N68" s="82"/>
      <c r="O68" s="82"/>
      <c r="P68" s="82"/>
      <c r="Q68" s="82"/>
      <c r="R68" s="82"/>
    </row>
    <row r="69" spans="1:18" s="73" customFormat="1" ht="16.149999999999999" customHeight="1">
      <c r="A69" s="201" t="s">
        <v>109</v>
      </c>
      <c r="B69" s="202"/>
      <c r="C69" s="202"/>
      <c r="D69" s="202"/>
      <c r="E69" s="71"/>
      <c r="F69" s="90"/>
      <c r="I69" s="71"/>
      <c r="J69" s="65"/>
      <c r="K69" s="122"/>
      <c r="L69" s="82"/>
      <c r="M69" s="82"/>
      <c r="N69" s="82"/>
      <c r="O69" s="82"/>
      <c r="P69" s="82"/>
      <c r="Q69" s="82"/>
      <c r="R69" s="82"/>
    </row>
    <row r="70" spans="1:18" s="73" customFormat="1" ht="16.149999999999999" customHeight="1">
      <c r="A70" s="203"/>
      <c r="B70" s="204"/>
      <c r="C70" s="204"/>
      <c r="D70" s="204"/>
      <c r="E70" s="204"/>
      <c r="F70" s="204"/>
      <c r="G70" s="204"/>
      <c r="H70" s="204"/>
      <c r="I70" s="204"/>
      <c r="J70" s="204"/>
      <c r="K70" s="205"/>
      <c r="L70" s="82"/>
      <c r="M70" s="82"/>
      <c r="N70" s="82"/>
      <c r="O70" s="82"/>
      <c r="P70" s="82"/>
      <c r="Q70" s="82"/>
      <c r="R70" s="82"/>
    </row>
    <row r="71" spans="1:18" s="73" customFormat="1" ht="16.149999999999999" customHeight="1" thickBot="1">
      <c r="A71" s="206"/>
      <c r="B71" s="207"/>
      <c r="C71" s="207"/>
      <c r="D71" s="207"/>
      <c r="E71" s="207"/>
      <c r="F71" s="207"/>
      <c r="G71" s="207"/>
      <c r="H71" s="207"/>
      <c r="I71" s="207"/>
      <c r="J71" s="207"/>
      <c r="K71" s="208"/>
      <c r="L71" s="82"/>
      <c r="M71" s="82"/>
      <c r="N71" s="82"/>
      <c r="O71" s="82"/>
      <c r="P71" s="82"/>
      <c r="Q71" s="82"/>
      <c r="R71" s="82"/>
    </row>
    <row r="72" spans="1:18" ht="15" thickTop="1"/>
  </sheetData>
  <sheetProtection formatCells="0"/>
  <mergeCells count="48">
    <mergeCell ref="C18:E18"/>
    <mergeCell ref="A10:D10"/>
    <mergeCell ref="G10:J10"/>
    <mergeCell ref="C11:E11"/>
    <mergeCell ref="I11:K12"/>
    <mergeCell ref="C12:E12"/>
    <mergeCell ref="C13:E13"/>
    <mergeCell ref="C14:E14"/>
    <mergeCell ref="I14:K17"/>
    <mergeCell ref="C15:E15"/>
    <mergeCell ref="C16:E16"/>
    <mergeCell ref="C17:E17"/>
    <mergeCell ref="G42:K43"/>
    <mergeCell ref="C19:E19"/>
    <mergeCell ref="C20:E20"/>
    <mergeCell ref="A24:D24"/>
    <mergeCell ref="G24:J24"/>
    <mergeCell ref="C26:D26"/>
    <mergeCell ref="I26:J26"/>
    <mergeCell ref="C21:E21"/>
    <mergeCell ref="C27:D27"/>
    <mergeCell ref="I27:J27"/>
    <mergeCell ref="A33:D33"/>
    <mergeCell ref="G33:J33"/>
    <mergeCell ref="G35:K36"/>
    <mergeCell ref="A47:D47"/>
    <mergeCell ref="G47:J47"/>
    <mergeCell ref="C48:E48"/>
    <mergeCell ref="I48:K48"/>
    <mergeCell ref="C49:E49"/>
    <mergeCell ref="I49:K49"/>
    <mergeCell ref="C61:D61"/>
    <mergeCell ref="C50:E50"/>
    <mergeCell ref="I50:K50"/>
    <mergeCell ref="C51:E51"/>
    <mergeCell ref="C52:D52"/>
    <mergeCell ref="I52:K52"/>
    <mergeCell ref="C53:D53"/>
    <mergeCell ref="C54:E54"/>
    <mergeCell ref="I54:K55"/>
    <mergeCell ref="C55:E55"/>
    <mergeCell ref="A58:K58"/>
    <mergeCell ref="B59:K60"/>
    <mergeCell ref="C62:D62"/>
    <mergeCell ref="C64:D64"/>
    <mergeCell ref="G65:K66"/>
    <mergeCell ref="A69:D69"/>
    <mergeCell ref="A70:K71"/>
  </mergeCells>
  <pageMargins left="0.19685039370078741" right="0.19685039370078741" top="0.19685039370078741" bottom="0.19685039370078741" header="0" footer="0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zoomScaleNormal="100" workbookViewId="0">
      <selection activeCell="C14" sqref="C14:E14"/>
    </sheetView>
  </sheetViews>
  <sheetFormatPr baseColWidth="10" defaultRowHeight="14.25"/>
  <cols>
    <col min="1" max="11" width="13" style="57" customWidth="1"/>
    <col min="12" max="16384" width="11.42578125" style="57"/>
  </cols>
  <sheetData>
    <row r="1" spans="1:18" ht="24.95" customHeight="1" thickTop="1">
      <c r="A1" s="115"/>
      <c r="B1" s="112"/>
      <c r="C1" s="112"/>
      <c r="D1" s="113"/>
      <c r="E1" s="113"/>
      <c r="F1" s="114" t="s">
        <v>34</v>
      </c>
      <c r="G1" s="112"/>
      <c r="H1" s="112"/>
      <c r="I1" s="112"/>
      <c r="J1" s="112"/>
      <c r="K1" s="116"/>
      <c r="L1" s="59"/>
      <c r="M1" s="59"/>
      <c r="N1" s="59"/>
      <c r="O1" s="59"/>
      <c r="P1" s="59"/>
      <c r="Q1" s="60"/>
      <c r="R1" s="60"/>
    </row>
    <row r="2" spans="1:18" ht="24.95" customHeight="1">
      <c r="A2" s="117"/>
      <c r="B2" s="58"/>
      <c r="C2" s="58"/>
      <c r="F2" s="152" t="s">
        <v>50</v>
      </c>
      <c r="G2" s="58"/>
      <c r="H2" s="58"/>
      <c r="I2" s="58"/>
      <c r="J2" s="58"/>
      <c r="K2" s="118"/>
      <c r="L2" s="61"/>
      <c r="M2" s="61"/>
      <c r="N2" s="61"/>
      <c r="O2" s="61"/>
      <c r="P2" s="61"/>
      <c r="Q2" s="61"/>
      <c r="R2" s="61"/>
    </row>
    <row r="3" spans="1:18" ht="24.95" customHeight="1">
      <c r="A3" s="119"/>
      <c r="B3" s="62"/>
      <c r="C3" s="62"/>
      <c r="D3" s="62"/>
      <c r="F3" s="63" t="s">
        <v>42</v>
      </c>
      <c r="G3" s="62"/>
      <c r="H3" s="62"/>
      <c r="I3" s="62"/>
      <c r="J3" s="62"/>
      <c r="K3" s="120"/>
      <c r="L3" s="64"/>
      <c r="M3" s="64"/>
      <c r="N3" s="64"/>
      <c r="O3" s="64"/>
      <c r="P3" s="64"/>
      <c r="Q3" s="64"/>
      <c r="R3" s="64"/>
    </row>
    <row r="4" spans="1:18" ht="24.95" customHeight="1">
      <c r="A4" s="121"/>
      <c r="B4" s="65"/>
      <c r="C4" s="65"/>
      <c r="D4" s="65"/>
      <c r="F4" s="66"/>
      <c r="G4" s="65"/>
      <c r="H4" s="65"/>
      <c r="I4" s="65"/>
      <c r="J4" s="65"/>
      <c r="K4" s="122"/>
      <c r="L4" s="64"/>
      <c r="M4" s="64"/>
      <c r="N4" s="64"/>
      <c r="O4" s="64"/>
      <c r="P4" s="64"/>
      <c r="Q4" s="64"/>
      <c r="R4" s="64"/>
    </row>
    <row r="5" spans="1:18" ht="24.95" customHeight="1">
      <c r="A5" s="123"/>
      <c r="B5" s="67"/>
      <c r="C5" s="67"/>
      <c r="D5" s="67"/>
      <c r="F5" s="68" t="s">
        <v>28</v>
      </c>
      <c r="G5" s="67"/>
      <c r="H5" s="67"/>
      <c r="I5" s="67"/>
      <c r="J5" s="67"/>
      <c r="K5" s="124"/>
      <c r="L5" s="69"/>
      <c r="M5" s="69"/>
      <c r="N5" s="69"/>
      <c r="O5" s="69"/>
      <c r="P5" s="69"/>
      <c r="Q5" s="69"/>
      <c r="R5" s="69"/>
    </row>
    <row r="6" spans="1:18" ht="24.95" customHeight="1">
      <c r="A6" s="123"/>
      <c r="B6" s="67"/>
      <c r="C6" s="67"/>
      <c r="D6" s="67"/>
      <c r="F6" s="66"/>
      <c r="G6" s="67"/>
      <c r="H6" s="67"/>
      <c r="I6" s="67"/>
      <c r="J6" s="67"/>
      <c r="K6" s="124"/>
      <c r="L6" s="69"/>
      <c r="M6" s="69"/>
      <c r="N6" s="69"/>
      <c r="O6" s="69"/>
      <c r="P6" s="69"/>
      <c r="Q6" s="69"/>
      <c r="R6" s="69"/>
    </row>
    <row r="7" spans="1:18" ht="24.95" customHeight="1">
      <c r="A7" s="123"/>
      <c r="B7" s="67"/>
      <c r="C7" s="67"/>
      <c r="D7" s="67"/>
      <c r="F7" s="70" t="s">
        <v>115</v>
      </c>
      <c r="G7" s="67"/>
      <c r="H7" s="67"/>
      <c r="I7" s="67"/>
      <c r="J7" s="67"/>
      <c r="K7" s="124"/>
      <c r="L7" s="69"/>
      <c r="M7" s="69"/>
      <c r="N7" s="69"/>
      <c r="O7" s="69"/>
      <c r="P7" s="69"/>
      <c r="Q7" s="69"/>
      <c r="R7" s="69"/>
    </row>
    <row r="8" spans="1:18" s="73" customFormat="1" ht="24.95" customHeight="1" thickBot="1">
      <c r="A8" s="125"/>
      <c r="B8" s="101"/>
      <c r="C8" s="101"/>
      <c r="D8" s="101"/>
      <c r="E8" s="101"/>
      <c r="F8" s="101"/>
      <c r="G8" s="101"/>
      <c r="H8" s="101"/>
      <c r="I8" s="101"/>
      <c r="J8" s="101"/>
      <c r="K8" s="126"/>
      <c r="L8" s="72"/>
      <c r="M8" s="72"/>
      <c r="N8" s="72"/>
      <c r="O8" s="72"/>
      <c r="P8" s="72"/>
      <c r="Q8" s="72"/>
      <c r="R8" s="72"/>
    </row>
    <row r="9" spans="1:18" s="73" customFormat="1" ht="16.149999999999999" customHeight="1" thickTop="1">
      <c r="A9" s="127"/>
      <c r="B9" s="98"/>
      <c r="C9" s="98"/>
      <c r="D9" s="98"/>
      <c r="E9" s="98"/>
      <c r="F9" s="98"/>
      <c r="G9" s="98"/>
      <c r="H9" s="98"/>
      <c r="I9" s="98"/>
      <c r="J9" s="98"/>
      <c r="K9" s="128"/>
      <c r="L9" s="74"/>
      <c r="M9" s="74"/>
      <c r="N9" s="72"/>
      <c r="O9" s="72"/>
      <c r="P9" s="72"/>
      <c r="Q9" s="72"/>
      <c r="R9" s="72"/>
    </row>
    <row r="10" spans="1:18" s="75" customFormat="1" ht="16.149999999999999" customHeight="1">
      <c r="A10" s="201" t="s">
        <v>36</v>
      </c>
      <c r="B10" s="202"/>
      <c r="C10" s="202"/>
      <c r="D10" s="202"/>
      <c r="E10" s="65"/>
      <c r="G10" s="234" t="s">
        <v>41</v>
      </c>
      <c r="H10" s="234"/>
      <c r="I10" s="234"/>
      <c r="J10" s="234"/>
      <c r="K10" s="129"/>
      <c r="L10" s="76"/>
      <c r="M10" s="76"/>
      <c r="N10" s="77"/>
      <c r="O10" s="77"/>
      <c r="P10" s="77"/>
      <c r="Q10" s="77"/>
      <c r="R10" s="77"/>
    </row>
    <row r="11" spans="1:18" s="73" customFormat="1" ht="16.149999999999999" customHeight="1">
      <c r="A11" s="130" t="s">
        <v>35</v>
      </c>
      <c r="B11" s="71"/>
      <c r="C11" s="193" t="s">
        <v>78</v>
      </c>
      <c r="D11" s="233"/>
      <c r="E11" s="194"/>
      <c r="G11" s="79" t="s">
        <v>48</v>
      </c>
      <c r="H11" s="80"/>
      <c r="I11" s="223" t="s">
        <v>93</v>
      </c>
      <c r="J11" s="204"/>
      <c r="K11" s="205"/>
      <c r="L11" s="74"/>
      <c r="M11" s="74"/>
      <c r="N11" s="72"/>
      <c r="O11" s="72"/>
      <c r="P11" s="72"/>
      <c r="Q11" s="72"/>
      <c r="R11" s="72"/>
    </row>
    <row r="12" spans="1:18" s="73" customFormat="1" ht="16.149999999999999" customHeight="1">
      <c r="A12" s="130" t="s">
        <v>46</v>
      </c>
      <c r="B12" s="65"/>
      <c r="C12" s="193" t="s">
        <v>110</v>
      </c>
      <c r="D12" s="233"/>
      <c r="E12" s="194"/>
      <c r="G12" s="78"/>
      <c r="H12" s="80"/>
      <c r="I12" s="224"/>
      <c r="J12" s="225"/>
      <c r="K12" s="226"/>
      <c r="L12" s="81"/>
      <c r="M12" s="81"/>
      <c r="N12" s="82"/>
      <c r="O12" s="82"/>
      <c r="P12" s="82"/>
      <c r="Q12" s="82"/>
      <c r="R12" s="82"/>
    </row>
    <row r="13" spans="1:18" s="73" customFormat="1" ht="16.149999999999999" customHeight="1">
      <c r="A13" s="130" t="s">
        <v>47</v>
      </c>
      <c r="B13" s="71"/>
      <c r="C13" s="193" t="s">
        <v>79</v>
      </c>
      <c r="D13" s="233"/>
      <c r="E13" s="194"/>
      <c r="G13" s="78"/>
      <c r="H13" s="80"/>
      <c r="I13" s="83"/>
      <c r="J13" s="83"/>
      <c r="K13" s="131"/>
      <c r="L13" s="74"/>
      <c r="M13" s="74"/>
      <c r="N13" s="72"/>
      <c r="O13" s="72"/>
      <c r="P13" s="72"/>
      <c r="Q13" s="72"/>
      <c r="R13" s="72"/>
    </row>
    <row r="14" spans="1:18" s="73" customFormat="1" ht="16.149999999999999" customHeight="1">
      <c r="A14" s="130" t="s">
        <v>43</v>
      </c>
      <c r="B14" s="65"/>
      <c r="C14" s="193" t="s">
        <v>80</v>
      </c>
      <c r="D14" s="233"/>
      <c r="E14" s="194"/>
      <c r="G14" s="78" t="s">
        <v>49</v>
      </c>
      <c r="H14" s="80"/>
      <c r="I14" s="223" t="s">
        <v>94</v>
      </c>
      <c r="J14" s="204"/>
      <c r="K14" s="205"/>
      <c r="L14" s="82"/>
      <c r="M14" s="82"/>
      <c r="N14" s="82"/>
      <c r="O14" s="82"/>
      <c r="P14" s="82"/>
      <c r="Q14" s="82"/>
      <c r="R14" s="82"/>
    </row>
    <row r="15" spans="1:18" s="73" customFormat="1" ht="16.149999999999999" customHeight="1">
      <c r="A15" s="130" t="s">
        <v>39</v>
      </c>
      <c r="B15" s="65"/>
      <c r="C15" s="193" t="s">
        <v>81</v>
      </c>
      <c r="D15" s="233"/>
      <c r="E15" s="194"/>
      <c r="G15" s="78"/>
      <c r="H15" s="80"/>
      <c r="I15" s="235"/>
      <c r="J15" s="236"/>
      <c r="K15" s="237"/>
      <c r="L15" s="82"/>
      <c r="M15" s="82"/>
      <c r="N15" s="82"/>
      <c r="O15" s="82"/>
      <c r="P15" s="82"/>
      <c r="Q15" s="82"/>
      <c r="R15" s="82"/>
    </row>
    <row r="16" spans="1:18" s="73" customFormat="1" ht="16.149999999999999" customHeight="1">
      <c r="A16" s="130" t="s">
        <v>37</v>
      </c>
      <c r="B16" s="65"/>
      <c r="C16" s="193" t="s">
        <v>82</v>
      </c>
      <c r="D16" s="233"/>
      <c r="E16" s="194"/>
      <c r="G16" s="78"/>
      <c r="H16" s="80"/>
      <c r="I16" s="235"/>
      <c r="J16" s="236"/>
      <c r="K16" s="237"/>
      <c r="L16" s="82"/>
      <c r="M16" s="82"/>
      <c r="N16" s="82"/>
      <c r="O16" s="82"/>
      <c r="P16" s="82"/>
      <c r="Q16" s="82"/>
      <c r="R16" s="82"/>
    </row>
    <row r="17" spans="1:18" s="73" customFormat="1" ht="16.149999999999999" customHeight="1">
      <c r="A17" s="130" t="s">
        <v>38</v>
      </c>
      <c r="B17" s="65"/>
      <c r="C17" s="238">
        <v>487962536</v>
      </c>
      <c r="D17" s="239"/>
      <c r="E17" s="240"/>
      <c r="G17" s="78"/>
      <c r="H17" s="80"/>
      <c r="I17" s="224"/>
      <c r="J17" s="225"/>
      <c r="K17" s="226"/>
      <c r="L17" s="81"/>
      <c r="M17" s="82"/>
      <c r="N17" s="82"/>
      <c r="O17" s="82"/>
      <c r="P17" s="82"/>
      <c r="Q17" s="82"/>
      <c r="R17" s="82"/>
    </row>
    <row r="18" spans="1:18" s="73" customFormat="1" ht="16.149999999999999" customHeight="1">
      <c r="A18" s="130" t="s">
        <v>40</v>
      </c>
      <c r="B18" s="65"/>
      <c r="C18" s="193" t="s">
        <v>81</v>
      </c>
      <c r="D18" s="233"/>
      <c r="E18" s="194"/>
      <c r="G18" s="78" t="s">
        <v>96</v>
      </c>
      <c r="H18" s="80"/>
      <c r="I18" s="84"/>
      <c r="K18" s="136" t="s">
        <v>77</v>
      </c>
      <c r="L18" s="82"/>
      <c r="M18" s="82"/>
      <c r="N18" s="82"/>
      <c r="O18" s="82"/>
      <c r="P18" s="82"/>
      <c r="Q18" s="82"/>
      <c r="R18" s="82"/>
    </row>
    <row r="19" spans="1:18" s="73" customFormat="1" ht="16.149999999999999" customHeight="1">
      <c r="A19" s="130" t="s">
        <v>95</v>
      </c>
      <c r="B19" s="65"/>
      <c r="C19" s="193"/>
      <c r="D19" s="233"/>
      <c r="E19" s="194"/>
      <c r="G19" s="79" t="s">
        <v>51</v>
      </c>
      <c r="H19" s="80"/>
      <c r="I19" s="83"/>
      <c r="K19" s="160">
        <f>E30+K30</f>
        <v>190000</v>
      </c>
      <c r="L19" s="82"/>
      <c r="M19" s="82"/>
      <c r="N19" s="82"/>
      <c r="O19" s="82"/>
      <c r="P19" s="82"/>
      <c r="Q19" s="82"/>
      <c r="R19" s="82"/>
    </row>
    <row r="20" spans="1:18" s="73" customFormat="1" ht="16.149999999999999" customHeight="1">
      <c r="A20" s="130" t="s">
        <v>95</v>
      </c>
      <c r="B20" s="65"/>
      <c r="C20" s="193"/>
      <c r="D20" s="233"/>
      <c r="E20" s="194"/>
      <c r="G20" s="79" t="s">
        <v>30</v>
      </c>
      <c r="H20" s="80"/>
      <c r="I20" s="83"/>
      <c r="K20" s="160">
        <f>E25+K25</f>
        <v>137000</v>
      </c>
      <c r="L20" s="82"/>
      <c r="M20" s="82"/>
      <c r="N20" s="82"/>
      <c r="O20" s="82"/>
      <c r="P20" s="82"/>
      <c r="Q20" s="82"/>
      <c r="R20" s="82"/>
    </row>
    <row r="21" spans="1:18" s="73" customFormat="1" ht="16.149999999999999" customHeight="1">
      <c r="A21" s="130" t="s">
        <v>95</v>
      </c>
      <c r="B21" s="65"/>
      <c r="C21" s="193"/>
      <c r="D21" s="233"/>
      <c r="E21" s="194"/>
      <c r="G21" s="79" t="s">
        <v>183</v>
      </c>
      <c r="H21" s="80"/>
      <c r="I21" s="83"/>
      <c r="K21" s="136">
        <v>45000</v>
      </c>
      <c r="L21" s="82"/>
      <c r="M21" s="82"/>
      <c r="N21" s="82"/>
      <c r="O21" s="82"/>
      <c r="P21" s="82"/>
      <c r="Q21" s="82"/>
      <c r="R21" s="82"/>
    </row>
    <row r="22" spans="1:18" s="73" customFormat="1" ht="16.149999999999999" customHeight="1" thickBot="1">
      <c r="A22" s="132"/>
      <c r="B22" s="99"/>
      <c r="C22" s="99"/>
      <c r="D22" s="100"/>
      <c r="E22" s="101"/>
      <c r="F22" s="100"/>
      <c r="G22" s="102"/>
      <c r="H22" s="100"/>
      <c r="I22" s="103"/>
      <c r="J22" s="104"/>
      <c r="K22" s="133"/>
      <c r="L22" s="82"/>
      <c r="M22" s="82"/>
      <c r="N22" s="82"/>
      <c r="O22" s="82"/>
      <c r="P22" s="82"/>
      <c r="Q22" s="82"/>
      <c r="R22" s="82"/>
    </row>
    <row r="23" spans="1:18" s="73" customFormat="1" ht="16.149999999999999" customHeight="1" thickTop="1">
      <c r="A23" s="134"/>
      <c r="B23" s="105"/>
      <c r="C23" s="105"/>
      <c r="D23" s="106"/>
      <c r="E23" s="98"/>
      <c r="F23" s="106"/>
      <c r="G23" s="107"/>
      <c r="H23" s="106"/>
      <c r="I23" s="108"/>
      <c r="J23" s="109"/>
      <c r="K23" s="135"/>
      <c r="L23" s="82"/>
      <c r="M23" s="82"/>
      <c r="N23" s="82"/>
      <c r="O23" s="82"/>
      <c r="P23" s="82"/>
      <c r="Q23" s="82"/>
      <c r="R23" s="82"/>
    </row>
    <row r="24" spans="1:18" s="73" customFormat="1" ht="16.149999999999999" customHeight="1">
      <c r="A24" s="201" t="s">
        <v>62</v>
      </c>
      <c r="B24" s="202"/>
      <c r="C24" s="202"/>
      <c r="D24" s="202"/>
      <c r="E24" s="71"/>
      <c r="G24" s="234" t="s">
        <v>63</v>
      </c>
      <c r="H24" s="234"/>
      <c r="I24" s="234"/>
      <c r="J24" s="234"/>
      <c r="K24" s="120"/>
      <c r="L24" s="82"/>
      <c r="M24" s="82"/>
      <c r="N24" s="82"/>
      <c r="O24" s="82"/>
      <c r="P24" s="82"/>
      <c r="Q24" s="82"/>
      <c r="R24" s="82"/>
    </row>
    <row r="25" spans="1:18" s="73" customFormat="1" ht="16.149999999999999" customHeight="1">
      <c r="A25" s="130" t="s">
        <v>26</v>
      </c>
      <c r="C25" s="75"/>
      <c r="D25" s="65"/>
      <c r="E25" s="91">
        <v>9000</v>
      </c>
      <c r="G25" s="78" t="s">
        <v>26</v>
      </c>
      <c r="I25" s="75"/>
      <c r="J25" s="65"/>
      <c r="K25" s="136">
        <v>128000</v>
      </c>
      <c r="L25" s="82"/>
      <c r="M25" s="82"/>
      <c r="N25" s="82"/>
      <c r="O25" s="82"/>
      <c r="P25" s="82"/>
      <c r="Q25" s="82"/>
      <c r="R25" s="82"/>
    </row>
    <row r="26" spans="1:18" s="73" customFormat="1" ht="16.149999999999999" customHeight="1">
      <c r="A26" s="130" t="s">
        <v>112</v>
      </c>
      <c r="C26" s="215" t="s">
        <v>88</v>
      </c>
      <c r="D26" s="221"/>
      <c r="E26" s="91">
        <v>9000</v>
      </c>
      <c r="G26" s="78" t="s">
        <v>113</v>
      </c>
      <c r="I26" s="215"/>
      <c r="J26" s="221"/>
      <c r="K26" s="136">
        <v>0</v>
      </c>
      <c r="L26" s="82"/>
      <c r="M26" s="82"/>
      <c r="N26" s="82"/>
      <c r="O26" s="82"/>
      <c r="P26" s="82"/>
      <c r="Q26" s="82"/>
      <c r="R26" s="82"/>
    </row>
    <row r="27" spans="1:18" s="73" customFormat="1" ht="16.149999999999999" customHeight="1">
      <c r="A27" s="130" t="s">
        <v>111</v>
      </c>
      <c r="C27" s="215" t="s">
        <v>35</v>
      </c>
      <c r="D27" s="221"/>
      <c r="E27" s="91">
        <v>6000</v>
      </c>
      <c r="G27" s="78" t="s">
        <v>114</v>
      </c>
      <c r="I27" s="215"/>
      <c r="J27" s="221"/>
      <c r="K27" s="136">
        <v>0</v>
      </c>
      <c r="L27" s="82"/>
      <c r="M27" s="82"/>
      <c r="N27" s="82"/>
      <c r="O27" s="82"/>
      <c r="P27" s="82"/>
      <c r="Q27" s="82"/>
      <c r="R27" s="82"/>
    </row>
    <row r="28" spans="1:18" s="73" customFormat="1" ht="16.149999999999999" customHeight="1">
      <c r="A28" s="130" t="s">
        <v>97</v>
      </c>
      <c r="C28" s="75"/>
      <c r="D28" s="65"/>
      <c r="E28" s="91">
        <v>6000</v>
      </c>
      <c r="G28" s="78" t="s">
        <v>97</v>
      </c>
      <c r="I28" s="75"/>
      <c r="J28" s="65"/>
      <c r="K28" s="136">
        <v>32000</v>
      </c>
      <c r="L28" s="82"/>
      <c r="M28" s="82"/>
      <c r="N28" s="82"/>
      <c r="O28" s="82"/>
      <c r="P28" s="82"/>
      <c r="Q28" s="82"/>
      <c r="R28" s="82"/>
    </row>
    <row r="29" spans="1:18" s="73" customFormat="1" ht="16.149999999999999" customHeight="1">
      <c r="A29" s="130"/>
      <c r="D29" s="65"/>
      <c r="E29" s="92" t="s">
        <v>64</v>
      </c>
      <c r="G29" s="78"/>
      <c r="J29" s="65"/>
      <c r="K29" s="137" t="s">
        <v>64</v>
      </c>
      <c r="L29" s="82"/>
      <c r="M29" s="82"/>
      <c r="N29" s="82"/>
      <c r="O29" s="82"/>
      <c r="P29" s="82"/>
      <c r="Q29" s="82"/>
      <c r="R29" s="82"/>
    </row>
    <row r="30" spans="1:18" s="73" customFormat="1" ht="16.149999999999999" customHeight="1">
      <c r="A30" s="130"/>
      <c r="B30" s="78" t="s">
        <v>104</v>
      </c>
      <c r="D30" s="65"/>
      <c r="E30" s="91">
        <f>SUM(E25:E28)</f>
        <v>30000</v>
      </c>
      <c r="G30" s="78"/>
      <c r="H30" s="78" t="s">
        <v>104</v>
      </c>
      <c r="J30" s="65"/>
      <c r="K30" s="136">
        <f>SUM(K25:K28)</f>
        <v>160000</v>
      </c>
      <c r="L30" s="82"/>
      <c r="M30" s="82"/>
      <c r="N30" s="82"/>
      <c r="O30" s="82"/>
      <c r="P30" s="82"/>
      <c r="Q30" s="82"/>
      <c r="R30" s="82"/>
    </row>
    <row r="31" spans="1:18" s="73" customFormat="1" ht="16.149999999999999" customHeight="1" thickBot="1">
      <c r="A31" s="132"/>
      <c r="B31" s="99"/>
      <c r="C31" s="99"/>
      <c r="D31" s="100"/>
      <c r="E31" s="101"/>
      <c r="F31" s="100"/>
      <c r="G31" s="102"/>
      <c r="H31" s="100"/>
      <c r="I31" s="103"/>
      <c r="J31" s="104"/>
      <c r="K31" s="133"/>
      <c r="L31" s="82"/>
      <c r="M31" s="82"/>
      <c r="N31" s="82"/>
      <c r="O31" s="82"/>
      <c r="P31" s="82"/>
      <c r="Q31" s="82"/>
      <c r="R31" s="82"/>
    </row>
    <row r="32" spans="1:18" s="73" customFormat="1" ht="16.149999999999999" customHeight="1" thickTop="1">
      <c r="A32" s="134"/>
      <c r="B32" s="105"/>
      <c r="C32" s="105"/>
      <c r="D32" s="106"/>
      <c r="E32" s="98"/>
      <c r="F32" s="106"/>
      <c r="G32" s="107"/>
      <c r="H32" s="106"/>
      <c r="I32" s="108"/>
      <c r="J32" s="109"/>
      <c r="K32" s="135"/>
      <c r="L32" s="82"/>
      <c r="M32" s="82"/>
      <c r="N32" s="82"/>
      <c r="O32" s="82"/>
      <c r="P32" s="82"/>
      <c r="Q32" s="82"/>
      <c r="R32" s="82"/>
    </row>
    <row r="33" spans="1:18" s="73" customFormat="1" ht="16.149999999999999" customHeight="1">
      <c r="A33" s="201" t="s">
        <v>58</v>
      </c>
      <c r="B33" s="202"/>
      <c r="C33" s="202"/>
      <c r="D33" s="202"/>
      <c r="E33" s="71"/>
      <c r="G33" s="234" t="s">
        <v>59</v>
      </c>
      <c r="H33" s="234"/>
      <c r="I33" s="234"/>
      <c r="J33" s="234"/>
      <c r="K33" s="120"/>
      <c r="L33" s="82"/>
      <c r="M33" s="82"/>
      <c r="N33" s="82"/>
      <c r="O33" s="82"/>
      <c r="P33" s="82"/>
      <c r="Q33" s="82"/>
      <c r="R33" s="82"/>
    </row>
    <row r="34" spans="1:18" s="73" customFormat="1" ht="16.149999999999999" customHeight="1">
      <c r="A34" s="138"/>
      <c r="B34" s="65"/>
      <c r="C34" s="86" t="s">
        <v>56</v>
      </c>
      <c r="D34" s="67"/>
      <c r="E34" s="86" t="s">
        <v>57</v>
      </c>
      <c r="G34" s="79" t="s">
        <v>44</v>
      </c>
      <c r="H34" s="83"/>
      <c r="I34" s="85"/>
      <c r="J34" s="62"/>
      <c r="K34" s="139"/>
      <c r="L34" s="82"/>
      <c r="M34" s="82"/>
      <c r="N34" s="82"/>
      <c r="O34" s="82"/>
      <c r="P34" s="82"/>
      <c r="Q34" s="82"/>
      <c r="R34" s="82"/>
    </row>
    <row r="35" spans="1:18" s="73" customFormat="1" ht="16.149999999999999" customHeight="1">
      <c r="A35" s="130" t="s">
        <v>61</v>
      </c>
      <c r="B35" s="65"/>
      <c r="C35" s="93" t="s">
        <v>83</v>
      </c>
      <c r="D35" s="67"/>
      <c r="E35" s="94"/>
      <c r="G35" s="223"/>
      <c r="H35" s="204"/>
      <c r="I35" s="204"/>
      <c r="J35" s="204"/>
      <c r="K35" s="205"/>
      <c r="L35" s="82"/>
      <c r="M35" s="82"/>
      <c r="N35" s="82"/>
      <c r="O35" s="82"/>
      <c r="P35" s="82"/>
      <c r="Q35" s="82"/>
      <c r="R35" s="82"/>
    </row>
    <row r="36" spans="1:18" s="73" customFormat="1" ht="16.149999999999999" customHeight="1">
      <c r="A36" s="130"/>
      <c r="B36" s="65"/>
      <c r="C36" s="87"/>
      <c r="D36" s="67"/>
      <c r="E36" s="87"/>
      <c r="G36" s="224"/>
      <c r="H36" s="225"/>
      <c r="I36" s="225"/>
      <c r="J36" s="225"/>
      <c r="K36" s="226"/>
      <c r="L36" s="82"/>
      <c r="M36" s="82"/>
      <c r="N36" s="82"/>
      <c r="O36" s="82"/>
      <c r="P36" s="82"/>
      <c r="Q36" s="82"/>
      <c r="R36" s="82"/>
    </row>
    <row r="37" spans="1:18" s="73" customFormat="1" ht="16.149999999999999" customHeight="1">
      <c r="A37" s="130"/>
      <c r="B37" s="65"/>
      <c r="C37" s="86" t="s">
        <v>56</v>
      </c>
      <c r="D37" s="67"/>
      <c r="E37" s="86" t="s">
        <v>57</v>
      </c>
      <c r="G37" s="78"/>
      <c r="H37" s="83"/>
      <c r="I37" s="85"/>
      <c r="J37" s="62"/>
      <c r="K37" s="139"/>
      <c r="L37" s="82"/>
      <c r="M37" s="82"/>
      <c r="N37" s="82"/>
      <c r="O37" s="82"/>
      <c r="P37" s="82"/>
      <c r="Q37" s="82"/>
      <c r="R37" s="82"/>
    </row>
    <row r="38" spans="1:18" s="73" customFormat="1" ht="16.149999999999999" customHeight="1">
      <c r="A38" s="130" t="s">
        <v>52</v>
      </c>
      <c r="B38" s="65"/>
      <c r="C38" s="93" t="s">
        <v>84</v>
      </c>
      <c r="D38" s="67"/>
      <c r="E38" s="94">
        <v>44561</v>
      </c>
      <c r="G38" s="79" t="s">
        <v>60</v>
      </c>
      <c r="H38" s="83"/>
      <c r="I38" s="85"/>
      <c r="K38" s="163"/>
      <c r="L38" s="82"/>
      <c r="M38" s="82"/>
      <c r="N38" s="82"/>
      <c r="O38" s="82"/>
      <c r="P38" s="82"/>
      <c r="Q38" s="82"/>
      <c r="R38" s="82"/>
    </row>
    <row r="39" spans="1:18" s="73" customFormat="1" ht="16.149999999999999" customHeight="1">
      <c r="A39" s="130"/>
      <c r="B39" s="65"/>
      <c r="C39" s="87"/>
      <c r="D39" s="67"/>
      <c r="E39" s="87"/>
      <c r="G39" s="78"/>
      <c r="H39" s="83"/>
      <c r="K39" s="139"/>
      <c r="L39" s="82"/>
      <c r="M39" s="82"/>
      <c r="N39" s="82"/>
      <c r="O39" s="82"/>
      <c r="P39" s="82"/>
      <c r="Q39" s="82"/>
      <c r="R39" s="82"/>
    </row>
    <row r="40" spans="1:18" s="73" customFormat="1" ht="16.149999999999999" customHeight="1">
      <c r="A40" s="130"/>
      <c r="B40" s="65"/>
      <c r="C40" s="86" t="s">
        <v>56</v>
      </c>
      <c r="D40" s="67"/>
      <c r="E40" s="86" t="s">
        <v>57</v>
      </c>
      <c r="G40" s="78"/>
      <c r="K40" s="139"/>
      <c r="L40" s="82"/>
      <c r="M40" s="82"/>
      <c r="N40" s="82"/>
      <c r="O40" s="82"/>
      <c r="P40" s="82"/>
      <c r="Q40" s="82"/>
      <c r="R40" s="82"/>
    </row>
    <row r="41" spans="1:18" s="73" customFormat="1" ht="16.149999999999999" customHeight="1">
      <c r="A41" s="130" t="s">
        <v>53</v>
      </c>
      <c r="B41" s="65"/>
      <c r="C41" s="93" t="s">
        <v>84</v>
      </c>
      <c r="D41" s="67"/>
      <c r="E41" s="94">
        <v>44561</v>
      </c>
      <c r="G41" s="88" t="s">
        <v>45</v>
      </c>
      <c r="H41" s="83"/>
      <c r="I41" s="85"/>
      <c r="J41" s="62"/>
      <c r="K41" s="139"/>
      <c r="M41" s="82"/>
      <c r="N41" s="82"/>
      <c r="O41" s="82"/>
      <c r="P41" s="82"/>
      <c r="Q41" s="82"/>
      <c r="R41" s="82"/>
    </row>
    <row r="42" spans="1:18" s="73" customFormat="1" ht="16.149999999999999" customHeight="1">
      <c r="A42" s="130"/>
      <c r="B42" s="65"/>
      <c r="C42" s="87"/>
      <c r="D42" s="67"/>
      <c r="E42" s="87"/>
      <c r="G42" s="227"/>
      <c r="H42" s="228"/>
      <c r="I42" s="228"/>
      <c r="J42" s="228"/>
      <c r="K42" s="229"/>
      <c r="M42" s="82"/>
      <c r="N42" s="82"/>
      <c r="O42" s="82"/>
      <c r="P42" s="82"/>
      <c r="Q42" s="82"/>
      <c r="R42" s="82"/>
    </row>
    <row r="43" spans="1:18" s="73" customFormat="1" ht="16.149999999999999" customHeight="1">
      <c r="A43" s="130"/>
      <c r="B43" s="65"/>
      <c r="C43" s="86" t="s">
        <v>29</v>
      </c>
      <c r="D43" s="67"/>
      <c r="E43" s="86" t="s">
        <v>55</v>
      </c>
      <c r="G43" s="230"/>
      <c r="H43" s="231"/>
      <c r="I43" s="231"/>
      <c r="J43" s="231"/>
      <c r="K43" s="232"/>
      <c r="M43" s="82"/>
      <c r="N43" s="82"/>
      <c r="O43" s="82"/>
      <c r="P43" s="82"/>
      <c r="Q43" s="82"/>
      <c r="R43" s="82"/>
    </row>
    <row r="44" spans="1:18" s="73" customFormat="1" ht="16.149999999999999" customHeight="1">
      <c r="A44" s="130" t="s">
        <v>54</v>
      </c>
      <c r="B44" s="65"/>
      <c r="C44" s="94">
        <v>44576</v>
      </c>
      <c r="D44" s="71"/>
      <c r="E44" s="94">
        <v>44671</v>
      </c>
      <c r="G44" s="97"/>
      <c r="H44" s="97"/>
      <c r="I44" s="97"/>
      <c r="J44" s="97"/>
      <c r="K44" s="140"/>
      <c r="L44" s="82"/>
      <c r="M44" s="82"/>
      <c r="N44" s="82"/>
      <c r="O44" s="82"/>
      <c r="P44" s="82"/>
      <c r="Q44" s="82"/>
      <c r="R44" s="82"/>
    </row>
    <row r="45" spans="1:18" s="73" customFormat="1" ht="16.149999999999999" customHeight="1" thickBot="1">
      <c r="A45" s="132"/>
      <c r="B45" s="99"/>
      <c r="C45" s="99"/>
      <c r="D45" s="100"/>
      <c r="E45" s="101"/>
      <c r="F45" s="100"/>
      <c r="G45" s="100"/>
      <c r="H45" s="100"/>
      <c r="I45" s="100"/>
      <c r="J45" s="100"/>
      <c r="K45" s="141"/>
      <c r="L45" s="82"/>
      <c r="M45" s="82"/>
      <c r="N45" s="82"/>
      <c r="O45" s="82"/>
      <c r="P45" s="82"/>
      <c r="Q45" s="82"/>
      <c r="R45" s="82"/>
    </row>
    <row r="46" spans="1:18" s="73" customFormat="1" ht="16.149999999999999" customHeight="1" thickTop="1">
      <c r="A46" s="134"/>
      <c r="B46" s="105"/>
      <c r="C46" s="105"/>
      <c r="D46" s="106"/>
      <c r="E46" s="98"/>
      <c r="F46" s="142"/>
      <c r="G46" s="106"/>
      <c r="H46" s="106"/>
      <c r="I46" s="106"/>
      <c r="J46" s="106"/>
      <c r="K46" s="142"/>
      <c r="L46" s="82"/>
      <c r="M46" s="82"/>
      <c r="N46" s="82"/>
      <c r="O46" s="82"/>
      <c r="P46" s="82"/>
      <c r="Q46" s="82"/>
      <c r="R46" s="82"/>
    </row>
    <row r="47" spans="1:18" s="73" customFormat="1" ht="16.149999999999999" customHeight="1">
      <c r="A47" s="201" t="s">
        <v>106</v>
      </c>
      <c r="B47" s="202"/>
      <c r="C47" s="202"/>
      <c r="D47" s="202"/>
      <c r="E47" s="71"/>
      <c r="F47" s="143"/>
      <c r="G47" s="202" t="s">
        <v>107</v>
      </c>
      <c r="H47" s="202"/>
      <c r="I47" s="202"/>
      <c r="J47" s="202"/>
      <c r="K47" s="122"/>
      <c r="L47" s="82"/>
      <c r="M47" s="82"/>
      <c r="N47" s="82"/>
      <c r="O47" s="82"/>
      <c r="P47" s="82"/>
      <c r="Q47" s="82"/>
      <c r="R47" s="82"/>
    </row>
    <row r="48" spans="1:18" s="73" customFormat="1" ht="16.149999999999999" customHeight="1">
      <c r="A48" s="130" t="s">
        <v>65</v>
      </c>
      <c r="C48" s="210">
        <v>12</v>
      </c>
      <c r="D48" s="211"/>
      <c r="E48" s="212"/>
      <c r="F48" s="143"/>
      <c r="G48" s="78" t="s">
        <v>72</v>
      </c>
      <c r="I48" s="210" t="s">
        <v>179</v>
      </c>
      <c r="J48" s="211"/>
      <c r="K48" s="213"/>
      <c r="L48" s="82"/>
      <c r="M48" s="82"/>
      <c r="N48" s="82"/>
      <c r="O48" s="82"/>
      <c r="P48" s="82"/>
      <c r="Q48" s="82"/>
      <c r="R48" s="82"/>
    </row>
    <row r="49" spans="1:18" s="73" customFormat="1" ht="16.149999999999999" customHeight="1">
      <c r="A49" s="130" t="s">
        <v>66</v>
      </c>
      <c r="C49" s="210">
        <v>24</v>
      </c>
      <c r="D49" s="211"/>
      <c r="E49" s="212"/>
      <c r="F49" s="143"/>
      <c r="G49" s="78" t="s">
        <v>86</v>
      </c>
      <c r="I49" s="210">
        <v>12</v>
      </c>
      <c r="J49" s="211"/>
      <c r="K49" s="213"/>
      <c r="L49" s="82"/>
      <c r="M49" s="82"/>
      <c r="N49" s="82"/>
      <c r="O49" s="82"/>
      <c r="P49" s="82"/>
      <c r="Q49" s="82"/>
      <c r="R49" s="82"/>
    </row>
    <row r="50" spans="1:18" s="73" customFormat="1" ht="16.149999999999999" customHeight="1">
      <c r="A50" s="130" t="s">
        <v>75</v>
      </c>
      <c r="C50" s="210">
        <v>48</v>
      </c>
      <c r="D50" s="211"/>
      <c r="E50" s="212"/>
      <c r="F50" s="143"/>
      <c r="G50" s="78" t="s">
        <v>71</v>
      </c>
      <c r="I50" s="210">
        <v>112</v>
      </c>
      <c r="J50" s="211"/>
      <c r="K50" s="213"/>
      <c r="L50" s="82"/>
      <c r="M50" s="82"/>
      <c r="N50" s="82"/>
      <c r="O50" s="82"/>
      <c r="P50" s="82"/>
      <c r="Q50" s="82"/>
      <c r="R50" s="82"/>
    </row>
    <row r="51" spans="1:18" s="73" customFormat="1" ht="16.149999999999999" customHeight="1">
      <c r="A51" s="130" t="s">
        <v>67</v>
      </c>
      <c r="C51" s="210" t="s">
        <v>91</v>
      </c>
      <c r="D51" s="211"/>
      <c r="E51" s="212"/>
      <c r="F51" s="143"/>
      <c r="G51" s="78"/>
      <c r="K51" s="143"/>
      <c r="L51" s="82"/>
      <c r="M51" s="82"/>
      <c r="N51" s="82"/>
      <c r="O51" s="82"/>
      <c r="P51" s="82"/>
      <c r="Q51" s="82"/>
      <c r="R51" s="82"/>
    </row>
    <row r="52" spans="1:18" s="73" customFormat="1" ht="16.149999999999999" customHeight="1">
      <c r="A52" s="130"/>
      <c r="C52" s="214" t="s">
        <v>70</v>
      </c>
      <c r="D52" s="214"/>
      <c r="F52" s="143"/>
      <c r="G52" s="78" t="s">
        <v>73</v>
      </c>
      <c r="I52" s="215" t="s">
        <v>92</v>
      </c>
      <c r="J52" s="216"/>
      <c r="K52" s="217"/>
      <c r="L52" s="82"/>
      <c r="M52" s="82"/>
      <c r="N52" s="82"/>
      <c r="O52" s="82"/>
      <c r="P52" s="82"/>
      <c r="Q52" s="82"/>
      <c r="R52" s="82"/>
    </row>
    <row r="53" spans="1:18" s="73" customFormat="1" ht="16.149999999999999" customHeight="1">
      <c r="A53" s="130" t="s">
        <v>69</v>
      </c>
      <c r="C53" s="215" t="s">
        <v>87</v>
      </c>
      <c r="D53" s="216"/>
      <c r="E53" s="151">
        <v>35</v>
      </c>
      <c r="F53" s="143"/>
      <c r="G53" s="78"/>
      <c r="K53" s="143"/>
      <c r="L53" s="82"/>
      <c r="M53" s="82"/>
      <c r="N53" s="82"/>
      <c r="O53" s="82"/>
      <c r="P53" s="82"/>
      <c r="Q53" s="82"/>
      <c r="R53" s="82"/>
    </row>
    <row r="54" spans="1:18" s="73" customFormat="1" ht="16.149999999999999" customHeight="1">
      <c r="A54" s="144" t="s">
        <v>68</v>
      </c>
      <c r="C54" s="210">
        <v>72</v>
      </c>
      <c r="D54" s="211"/>
      <c r="E54" s="212"/>
      <c r="F54" s="143"/>
      <c r="G54" s="78" t="s">
        <v>76</v>
      </c>
      <c r="I54" s="218" t="s">
        <v>89</v>
      </c>
      <c r="J54" s="219"/>
      <c r="K54" s="220"/>
      <c r="L54" s="82"/>
      <c r="M54" s="82"/>
      <c r="N54" s="82"/>
      <c r="P54" s="82"/>
      <c r="Q54" s="82"/>
      <c r="R54" s="82"/>
    </row>
    <row r="55" spans="1:18" s="73" customFormat="1" ht="16.149999999999999" customHeight="1">
      <c r="A55" s="130" t="s">
        <v>74</v>
      </c>
      <c r="B55" s="80"/>
      <c r="C55" s="215" t="s">
        <v>85</v>
      </c>
      <c r="D55" s="216"/>
      <c r="E55" s="221"/>
      <c r="F55" s="143"/>
      <c r="I55" s="218"/>
      <c r="J55" s="219"/>
      <c r="K55" s="220"/>
      <c r="L55" s="82"/>
      <c r="M55" s="82"/>
      <c r="N55" s="82"/>
      <c r="O55" s="82"/>
      <c r="P55" s="82"/>
      <c r="Q55" s="82"/>
      <c r="R55" s="82"/>
    </row>
    <row r="56" spans="1:18" s="73" customFormat="1" ht="16.149999999999999" customHeight="1" thickBot="1">
      <c r="A56" s="145"/>
      <c r="B56" s="65"/>
      <c r="C56" s="65"/>
      <c r="E56" s="71"/>
      <c r="F56" s="153"/>
      <c r="I56" s="71"/>
      <c r="J56" s="65"/>
      <c r="K56" s="122"/>
      <c r="L56" s="82"/>
      <c r="M56" s="82"/>
      <c r="N56" s="82"/>
      <c r="O56" s="82"/>
      <c r="P56" s="82"/>
      <c r="Q56" s="82"/>
      <c r="R56" s="82"/>
    </row>
    <row r="57" spans="1:18" s="73" customFormat="1" ht="16.149999999999999" customHeight="1" thickTop="1">
      <c r="A57" s="134"/>
      <c r="B57" s="105"/>
      <c r="C57" s="105"/>
      <c r="D57" s="106"/>
      <c r="E57" s="98"/>
      <c r="F57" s="106"/>
      <c r="G57" s="106"/>
      <c r="H57" s="106"/>
      <c r="I57" s="106"/>
      <c r="J57" s="106"/>
      <c r="K57" s="142"/>
      <c r="L57" s="82"/>
      <c r="M57" s="82"/>
      <c r="N57" s="82"/>
      <c r="O57" s="82"/>
      <c r="P57" s="82"/>
      <c r="Q57" s="82"/>
      <c r="R57" s="82"/>
    </row>
    <row r="58" spans="1:18" s="73" customFormat="1" ht="16.149999999999999" customHeight="1">
      <c r="A58" s="201" t="s">
        <v>108</v>
      </c>
      <c r="B58" s="202"/>
      <c r="C58" s="202"/>
      <c r="D58" s="202"/>
      <c r="E58" s="202"/>
      <c r="F58" s="202"/>
      <c r="G58" s="202"/>
      <c r="H58" s="202"/>
      <c r="I58" s="202"/>
      <c r="J58" s="202"/>
      <c r="K58" s="222"/>
      <c r="L58" s="82"/>
      <c r="M58" s="82"/>
      <c r="N58" s="82"/>
      <c r="O58" s="82"/>
      <c r="P58" s="82"/>
      <c r="Q58" s="82"/>
      <c r="R58" s="82"/>
    </row>
    <row r="59" spans="1:18" s="73" customFormat="1" ht="16.149999999999999" customHeight="1">
      <c r="A59" s="130" t="s">
        <v>102</v>
      </c>
      <c r="B59" s="223" t="s">
        <v>103</v>
      </c>
      <c r="C59" s="204"/>
      <c r="D59" s="204"/>
      <c r="E59" s="204"/>
      <c r="F59" s="204"/>
      <c r="G59" s="204"/>
      <c r="H59" s="204"/>
      <c r="I59" s="204"/>
      <c r="J59" s="204"/>
      <c r="K59" s="205"/>
      <c r="L59" s="82"/>
      <c r="M59" s="82"/>
      <c r="N59" s="82"/>
      <c r="O59" s="82"/>
      <c r="P59" s="82"/>
      <c r="Q59" s="82"/>
      <c r="R59" s="82"/>
    </row>
    <row r="60" spans="1:18" s="73" customFormat="1" ht="16.149999999999999" customHeight="1">
      <c r="A60" s="130"/>
      <c r="B60" s="224"/>
      <c r="C60" s="225"/>
      <c r="D60" s="225"/>
      <c r="E60" s="225"/>
      <c r="F60" s="225"/>
      <c r="G60" s="225"/>
      <c r="H60" s="225"/>
      <c r="I60" s="225"/>
      <c r="J60" s="225"/>
      <c r="K60" s="226"/>
      <c r="L60" s="82"/>
      <c r="M60" s="82"/>
      <c r="N60" s="82"/>
      <c r="O60" s="82"/>
      <c r="P60" s="82"/>
      <c r="Q60" s="82"/>
      <c r="R60" s="82"/>
    </row>
    <row r="61" spans="1:18" s="73" customFormat="1" ht="16.149999999999999" customHeight="1">
      <c r="A61" s="144"/>
      <c r="B61" s="154"/>
      <c r="C61" s="209" t="s">
        <v>70</v>
      </c>
      <c r="D61" s="209"/>
      <c r="E61" s="155"/>
      <c r="F61" s="90"/>
      <c r="G61" s="89"/>
      <c r="H61" s="154"/>
      <c r="I61" s="154"/>
      <c r="J61" s="154"/>
      <c r="K61" s="156"/>
      <c r="L61" s="82"/>
      <c r="M61" s="82"/>
      <c r="N61" s="82"/>
      <c r="O61" s="82"/>
      <c r="P61" s="82"/>
      <c r="Q61" s="82"/>
      <c r="R61" s="82"/>
    </row>
    <row r="62" spans="1:18" s="73" customFormat="1" ht="16.149999999999999" customHeight="1">
      <c r="A62" s="130" t="s">
        <v>69</v>
      </c>
      <c r="B62" s="71"/>
      <c r="C62" s="193" t="s">
        <v>87</v>
      </c>
      <c r="D62" s="194"/>
      <c r="E62" s="95">
        <v>50</v>
      </c>
      <c r="F62" s="90"/>
      <c r="G62" s="78" t="s">
        <v>176</v>
      </c>
      <c r="H62" s="71"/>
      <c r="I62" s="161"/>
      <c r="J62" s="162"/>
      <c r="K62" s="136">
        <v>210000</v>
      </c>
      <c r="L62" s="82"/>
      <c r="M62" s="82"/>
      <c r="N62" s="82"/>
      <c r="O62" s="82"/>
      <c r="P62" s="82"/>
      <c r="Q62" s="82"/>
      <c r="R62" s="82"/>
    </row>
    <row r="63" spans="1:18" s="73" customFormat="1" ht="16.149999999999999" customHeight="1">
      <c r="A63" s="130"/>
      <c r="B63" s="71"/>
      <c r="D63" s="65"/>
      <c r="E63" s="96"/>
      <c r="F63" s="90"/>
      <c r="G63" s="78" t="s">
        <v>182</v>
      </c>
      <c r="H63" s="71"/>
      <c r="I63" s="65"/>
      <c r="J63" s="96"/>
      <c r="K63" s="136">
        <v>210000</v>
      </c>
      <c r="L63" s="82"/>
      <c r="M63" s="157"/>
      <c r="N63" s="82"/>
      <c r="O63" s="82"/>
      <c r="P63" s="82"/>
      <c r="Q63" s="82"/>
      <c r="R63" s="82"/>
    </row>
    <row r="64" spans="1:18" s="73" customFormat="1" ht="16.149999999999999" customHeight="1">
      <c r="A64" s="144" t="s">
        <v>68</v>
      </c>
      <c r="B64" s="71"/>
      <c r="C64" s="193" t="s">
        <v>105</v>
      </c>
      <c r="D64" s="194"/>
      <c r="E64" s="95">
        <v>150</v>
      </c>
      <c r="F64" s="90"/>
      <c r="G64" s="89" t="s">
        <v>177</v>
      </c>
      <c r="H64" s="159"/>
      <c r="I64" s="65"/>
      <c r="J64" s="158"/>
      <c r="K64" s="122"/>
      <c r="L64" s="82"/>
      <c r="M64" s="82"/>
      <c r="N64" s="82"/>
      <c r="O64" s="82"/>
      <c r="P64" s="82"/>
      <c r="Q64" s="82"/>
      <c r="R64" s="82"/>
    </row>
    <row r="65" spans="1:18" s="73" customFormat="1" ht="16.149999999999999" customHeight="1">
      <c r="A65" s="130"/>
      <c r="B65" s="71"/>
      <c r="D65" s="65"/>
      <c r="E65" s="96"/>
      <c r="F65" s="90"/>
      <c r="G65" s="241" t="s">
        <v>89</v>
      </c>
      <c r="H65" s="241"/>
      <c r="I65" s="241"/>
      <c r="J65" s="241"/>
      <c r="K65" s="242"/>
      <c r="L65" s="82"/>
      <c r="M65" s="82"/>
      <c r="N65" s="82"/>
      <c r="O65" s="82"/>
      <c r="P65" s="82"/>
      <c r="Q65" s="82"/>
      <c r="R65" s="82"/>
    </row>
    <row r="66" spans="1:18" s="73" customFormat="1" ht="16.149999999999999" customHeight="1">
      <c r="A66" s="130" t="s">
        <v>71</v>
      </c>
      <c r="B66" s="71"/>
      <c r="D66" s="65"/>
      <c r="E66" s="95">
        <v>29</v>
      </c>
      <c r="F66" s="90"/>
      <c r="G66" s="241"/>
      <c r="H66" s="241"/>
      <c r="I66" s="241"/>
      <c r="J66" s="241"/>
      <c r="K66" s="242"/>
      <c r="L66" s="82"/>
      <c r="M66" s="82"/>
      <c r="N66" s="82"/>
      <c r="O66" s="82"/>
      <c r="P66" s="82"/>
      <c r="Q66" s="82"/>
      <c r="R66" s="82"/>
    </row>
    <row r="67" spans="1:18" s="73" customFormat="1" ht="16.149999999999999" customHeight="1" thickBot="1">
      <c r="A67" s="146"/>
      <c r="B67" s="99"/>
      <c r="C67" s="99"/>
      <c r="D67" s="100"/>
      <c r="E67" s="101"/>
      <c r="F67" s="110"/>
      <c r="G67" s="100"/>
      <c r="H67" s="100"/>
      <c r="I67" s="101"/>
      <c r="J67" s="99"/>
      <c r="K67" s="147"/>
      <c r="L67" s="82"/>
      <c r="M67" s="82"/>
      <c r="N67" s="82"/>
      <c r="O67" s="82"/>
      <c r="P67" s="82"/>
      <c r="Q67" s="82"/>
      <c r="R67" s="82"/>
    </row>
    <row r="68" spans="1:18" s="73" customFormat="1" ht="16.149999999999999" customHeight="1" thickTop="1">
      <c r="A68" s="148"/>
      <c r="B68" s="105"/>
      <c r="C68" s="105"/>
      <c r="D68" s="106"/>
      <c r="E68" s="98"/>
      <c r="F68" s="111"/>
      <c r="G68" s="106"/>
      <c r="H68" s="106"/>
      <c r="I68" s="98"/>
      <c r="J68" s="105"/>
      <c r="K68" s="149"/>
      <c r="L68" s="82"/>
      <c r="M68" s="82"/>
      <c r="N68" s="82"/>
      <c r="O68" s="82"/>
      <c r="P68" s="82"/>
      <c r="Q68" s="82"/>
      <c r="R68" s="82"/>
    </row>
    <row r="69" spans="1:18" s="73" customFormat="1" ht="16.149999999999999" customHeight="1">
      <c r="A69" s="201" t="s">
        <v>109</v>
      </c>
      <c r="B69" s="202"/>
      <c r="C69" s="202"/>
      <c r="D69" s="202"/>
      <c r="E69" s="71"/>
      <c r="F69" s="90"/>
      <c r="I69" s="71"/>
      <c r="J69" s="65"/>
      <c r="K69" s="122"/>
      <c r="L69" s="82"/>
      <c r="M69" s="82"/>
      <c r="N69" s="82"/>
      <c r="O69" s="82"/>
      <c r="P69" s="82"/>
      <c r="Q69" s="82"/>
      <c r="R69" s="82"/>
    </row>
    <row r="70" spans="1:18" s="73" customFormat="1" ht="16.149999999999999" customHeight="1">
      <c r="A70" s="203" t="s">
        <v>90</v>
      </c>
      <c r="B70" s="204"/>
      <c r="C70" s="204"/>
      <c r="D70" s="204"/>
      <c r="E70" s="204"/>
      <c r="F70" s="204"/>
      <c r="G70" s="204"/>
      <c r="H70" s="204"/>
      <c r="I70" s="204"/>
      <c r="J70" s="204"/>
      <c r="K70" s="205"/>
      <c r="L70" s="82"/>
      <c r="M70" s="82"/>
      <c r="N70" s="82"/>
      <c r="O70" s="82"/>
      <c r="P70" s="82"/>
      <c r="Q70" s="82"/>
      <c r="R70" s="82"/>
    </row>
    <row r="71" spans="1:18" s="73" customFormat="1" ht="16.149999999999999" customHeight="1" thickBot="1">
      <c r="A71" s="206"/>
      <c r="B71" s="207"/>
      <c r="C71" s="207"/>
      <c r="D71" s="207"/>
      <c r="E71" s="207"/>
      <c r="F71" s="207"/>
      <c r="G71" s="207"/>
      <c r="H71" s="207"/>
      <c r="I71" s="207"/>
      <c r="J71" s="207"/>
      <c r="K71" s="208"/>
      <c r="L71" s="82"/>
      <c r="M71" s="82"/>
      <c r="N71" s="82"/>
      <c r="O71" s="82"/>
      <c r="P71" s="82"/>
      <c r="Q71" s="82"/>
      <c r="R71" s="82"/>
    </row>
    <row r="72" spans="1:18" ht="15" thickTop="1"/>
  </sheetData>
  <sheetProtection algorithmName="SHA-512" hashValue="vIOHreA3Yk31tnJwiZcC3tcPQaDc3BrZsd1vCmxAc02Oo4xFpohMH7uppW8j4sjduYXk+XA7xgGMwv5QYjFZ/A==" saltValue="uwupCxGl6tFVQo1TikXMIg==" spinCount="100000" sheet="1" objects="1" scenarios="1"/>
  <mergeCells count="48">
    <mergeCell ref="C14:E14"/>
    <mergeCell ref="C15:E15"/>
    <mergeCell ref="C16:E16"/>
    <mergeCell ref="A10:D10"/>
    <mergeCell ref="C11:E11"/>
    <mergeCell ref="G10:J10"/>
    <mergeCell ref="A33:D33"/>
    <mergeCell ref="G33:J33"/>
    <mergeCell ref="A24:D24"/>
    <mergeCell ref="G24:J24"/>
    <mergeCell ref="C26:D26"/>
    <mergeCell ref="C27:D27"/>
    <mergeCell ref="I26:J26"/>
    <mergeCell ref="I27:J27"/>
    <mergeCell ref="C17:E17"/>
    <mergeCell ref="C18:E18"/>
    <mergeCell ref="C20:E20"/>
    <mergeCell ref="I11:K12"/>
    <mergeCell ref="I14:K17"/>
    <mergeCell ref="C12:E12"/>
    <mergeCell ref="C13:E13"/>
    <mergeCell ref="C19:E19"/>
    <mergeCell ref="A69:D69"/>
    <mergeCell ref="A47:D47"/>
    <mergeCell ref="G47:J47"/>
    <mergeCell ref="C48:E48"/>
    <mergeCell ref="C49:E49"/>
    <mergeCell ref="C50:E50"/>
    <mergeCell ref="C51:E51"/>
    <mergeCell ref="C54:E54"/>
    <mergeCell ref="C55:E55"/>
    <mergeCell ref="I48:K48"/>
    <mergeCell ref="I49:K49"/>
    <mergeCell ref="C21:E21"/>
    <mergeCell ref="A70:K71"/>
    <mergeCell ref="C52:D52"/>
    <mergeCell ref="C53:D53"/>
    <mergeCell ref="G35:K36"/>
    <mergeCell ref="G42:K43"/>
    <mergeCell ref="I50:K50"/>
    <mergeCell ref="I52:K52"/>
    <mergeCell ref="I54:K55"/>
    <mergeCell ref="A58:K58"/>
    <mergeCell ref="B59:K60"/>
    <mergeCell ref="C62:D62"/>
    <mergeCell ref="C61:D61"/>
    <mergeCell ref="C64:D64"/>
    <mergeCell ref="G65:K66"/>
  </mergeCells>
  <printOptions horizontalCentered="1" verticalCentered="1"/>
  <pageMargins left="0.19685039370078741" right="0.19685039370078741" top="0.19685039370078741" bottom="0.19685039370078741" header="0" footer="0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opLeftCell="A16" zoomScaleNormal="100" workbookViewId="0">
      <selection activeCell="C38" sqref="C38"/>
    </sheetView>
  </sheetViews>
  <sheetFormatPr baseColWidth="10" defaultRowHeight="15"/>
  <sheetData>
    <row r="1" spans="1:32" ht="18">
      <c r="A1" s="27"/>
      <c r="B1" s="27"/>
      <c r="C1" s="27"/>
      <c r="D1" s="27"/>
      <c r="E1" s="27"/>
      <c r="F1" s="27"/>
      <c r="G1" s="27"/>
      <c r="H1" s="28"/>
      <c r="I1" s="29"/>
      <c r="J1" s="28"/>
      <c r="K1" s="28"/>
      <c r="L1" s="30"/>
      <c r="M1" s="28"/>
      <c r="N1" s="11"/>
      <c r="O1" s="6"/>
      <c r="P1" s="6"/>
      <c r="Q1" s="6"/>
      <c r="R1" s="6"/>
      <c r="S1" s="6"/>
      <c r="T1" s="6"/>
      <c r="U1" s="6"/>
      <c r="V1" s="6"/>
      <c r="W1" s="6"/>
      <c r="X1" s="1"/>
      <c r="Y1" s="1"/>
      <c r="Z1" s="4"/>
      <c r="AA1" s="2"/>
      <c r="AB1" s="2"/>
      <c r="AC1" s="4"/>
    </row>
    <row r="2" spans="1:32">
      <c r="A2" s="246" t="s">
        <v>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31"/>
      <c r="N2" s="10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4"/>
      <c r="AC2" s="4"/>
    </row>
    <row r="3" spans="1:3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4"/>
    </row>
    <row r="4" spans="1:32">
      <c r="A4" s="246" t="s">
        <v>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1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</row>
    <row r="5" spans="1:3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11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4"/>
      <c r="AC5" s="4"/>
    </row>
    <row r="6" spans="1:3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1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4"/>
      <c r="AC6" s="4"/>
    </row>
    <row r="7" spans="1:3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11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4"/>
      <c r="AC7" s="4"/>
    </row>
    <row r="8" spans="1:3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1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/>
      <c r="AC8" s="4"/>
    </row>
    <row r="9" spans="1:3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11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4"/>
      <c r="AC9" s="4"/>
    </row>
    <row r="10" spans="1:32" s="46" customFormat="1" ht="30" customHeight="1">
      <c r="A10" s="247" t="s">
        <v>99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51"/>
      <c r="N10" s="52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45"/>
      <c r="AC10" s="45"/>
    </row>
    <row r="11" spans="1:32" ht="15.75">
      <c r="A11" s="28"/>
      <c r="B11" s="33"/>
      <c r="C11" s="33"/>
      <c r="D11" s="33"/>
      <c r="E11" s="34"/>
      <c r="F11" s="34"/>
      <c r="G11" s="33"/>
      <c r="H11" s="33"/>
      <c r="I11" s="33"/>
      <c r="J11" s="33"/>
      <c r="K11" s="33"/>
      <c r="L11" s="33"/>
      <c r="M11" s="28"/>
      <c r="N11" s="11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E11" s="14">
        <v>1</v>
      </c>
      <c r="AF11" s="15" t="s">
        <v>13</v>
      </c>
    </row>
    <row r="12" spans="1:32" s="46" customFormat="1" ht="42">
      <c r="A12" s="248" t="s">
        <v>28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41"/>
      <c r="N12" s="42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4"/>
      <c r="AB12" s="45"/>
      <c r="AC12" s="45"/>
    </row>
    <row r="13" spans="1:32" ht="15.75">
      <c r="A13" s="28"/>
      <c r="B13" s="33"/>
      <c r="C13" s="33"/>
      <c r="D13" s="33"/>
      <c r="E13" s="34"/>
      <c r="F13" s="34"/>
      <c r="G13" s="33"/>
      <c r="H13" s="33"/>
      <c r="I13" s="33"/>
      <c r="J13" s="33"/>
      <c r="K13" s="33"/>
      <c r="L13" s="33"/>
      <c r="M13" s="28"/>
      <c r="N13" s="11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E13" s="14">
        <v>1</v>
      </c>
      <c r="AF13" s="15" t="s">
        <v>13</v>
      </c>
    </row>
    <row r="14" spans="1:32" s="46" customFormat="1" ht="42">
      <c r="A14" s="248" t="s">
        <v>115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41"/>
      <c r="N14" s="42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4"/>
      <c r="AB14" s="45"/>
      <c r="AC14" s="45"/>
    </row>
    <row r="15" spans="1:32" s="46" customFormat="1" ht="42">
      <c r="A15" s="47"/>
      <c r="B15" s="48"/>
      <c r="C15" s="48"/>
      <c r="D15" s="48"/>
      <c r="E15" s="48"/>
      <c r="F15" s="48" t="s">
        <v>100</v>
      </c>
      <c r="G15" s="48"/>
      <c r="H15" s="48"/>
      <c r="I15" s="48"/>
      <c r="J15" s="48"/>
      <c r="K15" s="48"/>
      <c r="L15" s="48"/>
      <c r="M15" s="41"/>
      <c r="N15" s="42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4"/>
      <c r="AB15" s="45"/>
      <c r="AC15" s="45"/>
    </row>
    <row r="16" spans="1:32" s="46" customFormat="1" ht="42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54"/>
      <c r="L16" s="55"/>
      <c r="M16" s="41"/>
      <c r="N16" s="42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4"/>
      <c r="AB16" s="45"/>
      <c r="AC16" s="45"/>
    </row>
    <row r="17" spans="1:32" ht="15.75">
      <c r="A17" s="28"/>
      <c r="B17" s="33"/>
      <c r="C17" s="33"/>
      <c r="D17" s="33"/>
      <c r="E17" s="34"/>
      <c r="F17" s="34"/>
      <c r="G17" s="33"/>
      <c r="H17" s="33"/>
      <c r="I17" s="33"/>
      <c r="J17" s="33"/>
      <c r="K17" s="33"/>
      <c r="L17" s="33"/>
      <c r="M17" s="28"/>
      <c r="N17" s="11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E17" s="14">
        <v>1</v>
      </c>
      <c r="AF17" s="15" t="s">
        <v>13</v>
      </c>
    </row>
    <row r="18" spans="1:32" ht="16.5">
      <c r="A18" s="21"/>
      <c r="B18" s="49"/>
      <c r="C18" s="49"/>
      <c r="D18" s="49"/>
      <c r="E18" s="49"/>
      <c r="F18" s="49"/>
      <c r="G18" s="49"/>
      <c r="H18" s="49"/>
      <c r="I18" s="50"/>
      <c r="J18" s="50"/>
      <c r="K18" s="50"/>
      <c r="L18" s="49"/>
      <c r="M18" s="22"/>
      <c r="N18" s="13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5"/>
      <c r="AB18" s="4"/>
      <c r="AC18" s="4"/>
      <c r="AD18" s="4"/>
      <c r="AE18" s="16">
        <v>9</v>
      </c>
      <c r="AF18" s="17" t="s">
        <v>14</v>
      </c>
    </row>
    <row r="19" spans="1:32" ht="16.5">
      <c r="A19" s="21"/>
      <c r="B19" s="49"/>
      <c r="C19" s="49"/>
      <c r="D19" s="49"/>
      <c r="E19" s="49"/>
      <c r="F19" s="49"/>
      <c r="G19" s="49"/>
      <c r="H19" s="49"/>
      <c r="I19" s="50"/>
      <c r="J19" s="50"/>
      <c r="K19" s="50"/>
      <c r="L19" s="49"/>
      <c r="M19" s="22"/>
      <c r="N19" s="13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5"/>
      <c r="AB19" s="4"/>
      <c r="AC19" s="4"/>
      <c r="AD19" s="4"/>
      <c r="AE19" s="16"/>
      <c r="AF19" s="17"/>
    </row>
    <row r="20" spans="1:32" ht="16.5">
      <c r="A20" s="21"/>
      <c r="B20" s="49"/>
      <c r="C20" s="49"/>
      <c r="D20" s="49"/>
      <c r="E20" s="49"/>
      <c r="F20" s="49"/>
      <c r="G20" s="49"/>
      <c r="H20" s="49"/>
      <c r="I20" s="50"/>
      <c r="J20" s="50"/>
      <c r="K20" s="50"/>
      <c r="L20" s="49"/>
      <c r="M20" s="22"/>
      <c r="N20" s="13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5"/>
      <c r="AB20" s="4"/>
      <c r="AC20" s="4"/>
      <c r="AD20" s="4"/>
      <c r="AE20" s="16"/>
      <c r="AF20" s="17"/>
    </row>
    <row r="21" spans="1:32" ht="16.5">
      <c r="A21" s="21"/>
      <c r="B21" s="49"/>
      <c r="C21" s="49"/>
      <c r="D21" s="49"/>
      <c r="E21" s="49"/>
      <c r="F21" s="49"/>
      <c r="G21" s="49"/>
      <c r="H21" s="49"/>
      <c r="I21" s="50"/>
      <c r="J21" s="50"/>
      <c r="K21" s="50"/>
      <c r="L21" s="49"/>
      <c r="M21" s="22"/>
      <c r="N21" s="13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5"/>
      <c r="AB21" s="4"/>
      <c r="AC21" s="4"/>
      <c r="AD21" s="4"/>
      <c r="AE21" s="16">
        <v>9</v>
      </c>
      <c r="AF21" s="17" t="s">
        <v>14</v>
      </c>
    </row>
    <row r="22" spans="1:32" ht="16.5">
      <c r="A22" s="21"/>
      <c r="B22" s="49"/>
      <c r="C22" s="49"/>
      <c r="D22" s="49"/>
      <c r="E22" s="49"/>
      <c r="F22" s="49"/>
      <c r="G22" s="49"/>
      <c r="H22" s="49"/>
      <c r="I22" s="50"/>
      <c r="J22" s="50"/>
      <c r="K22" s="50"/>
      <c r="L22" s="49"/>
      <c r="M22" s="22"/>
      <c r="N22" s="13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5"/>
      <c r="AB22" s="4"/>
      <c r="AC22" s="4"/>
      <c r="AD22" s="4"/>
      <c r="AE22" s="16"/>
      <c r="AF22" s="17"/>
    </row>
    <row r="23" spans="1:32" ht="16.5">
      <c r="A23" s="21"/>
      <c r="B23" s="49"/>
      <c r="C23" s="49"/>
      <c r="D23" s="49"/>
      <c r="E23" s="49"/>
      <c r="F23" s="49"/>
      <c r="G23" s="49"/>
      <c r="H23" s="49"/>
      <c r="I23" s="50"/>
      <c r="J23" s="50"/>
      <c r="K23" s="50"/>
      <c r="L23" s="49"/>
      <c r="M23" s="22"/>
      <c r="N23" s="13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5"/>
      <c r="AB23" s="4"/>
      <c r="AC23" s="4"/>
      <c r="AD23" s="4"/>
      <c r="AE23" s="16"/>
      <c r="AF23" s="17"/>
    </row>
    <row r="24" spans="1:32" ht="18">
      <c r="A24" s="21"/>
      <c r="B24" s="49"/>
      <c r="C24" s="184" t="s">
        <v>197</v>
      </c>
      <c r="D24" s="49"/>
      <c r="E24" s="49"/>
      <c r="F24" s="49"/>
      <c r="G24" s="49"/>
      <c r="H24" s="49"/>
      <c r="I24" s="50"/>
      <c r="J24" s="50"/>
      <c r="K24" s="50"/>
      <c r="L24" s="49"/>
      <c r="M24" s="22"/>
      <c r="N24" s="13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5"/>
      <c r="AB24" s="4"/>
      <c r="AC24" s="4"/>
      <c r="AD24" s="4"/>
      <c r="AE24" s="16"/>
      <c r="AF24" s="17"/>
    </row>
    <row r="25" spans="1:32" ht="16.5">
      <c r="A25" s="21"/>
      <c r="B25" s="49"/>
      <c r="C25" s="49"/>
      <c r="D25" s="49"/>
      <c r="E25" s="49"/>
      <c r="F25" s="49"/>
      <c r="G25" s="49"/>
      <c r="H25" s="49"/>
      <c r="I25" s="50"/>
      <c r="J25" s="50"/>
      <c r="K25" s="50"/>
      <c r="L25" s="49"/>
      <c r="M25" s="22"/>
      <c r="N25" s="13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5"/>
      <c r="AB25" s="4"/>
      <c r="AC25" s="4"/>
      <c r="AD25" s="4"/>
      <c r="AE25" s="16"/>
      <c r="AF25" s="17"/>
    </row>
    <row r="26" spans="1:32" ht="18">
      <c r="A26" s="21"/>
      <c r="B26" s="49"/>
      <c r="C26" s="184" t="s">
        <v>116</v>
      </c>
      <c r="D26" s="49"/>
      <c r="E26" s="49"/>
      <c r="F26" s="49"/>
      <c r="G26" s="49"/>
      <c r="H26" s="49"/>
      <c r="I26" s="50"/>
      <c r="J26" s="50"/>
      <c r="K26" s="50"/>
      <c r="L26" s="49"/>
      <c r="M26" s="22"/>
      <c r="N26" s="13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5"/>
      <c r="AB26" s="4"/>
      <c r="AC26" s="4"/>
      <c r="AD26" s="4"/>
      <c r="AE26" s="16">
        <v>9</v>
      </c>
      <c r="AF26" s="17" t="s">
        <v>14</v>
      </c>
    </row>
    <row r="27" spans="1:32" ht="18">
      <c r="A27" s="21"/>
      <c r="B27" s="49"/>
      <c r="C27" s="184"/>
      <c r="D27" s="49"/>
      <c r="E27" s="49"/>
      <c r="F27" s="49"/>
      <c r="G27" s="49"/>
      <c r="H27" s="49"/>
      <c r="I27" s="50"/>
      <c r="J27" s="50"/>
      <c r="K27" s="50"/>
      <c r="L27" s="49"/>
      <c r="M27" s="22"/>
      <c r="N27" s="13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5"/>
      <c r="AB27" s="4"/>
      <c r="AC27" s="4"/>
      <c r="AD27" s="4"/>
      <c r="AE27" s="16"/>
      <c r="AF27" s="17"/>
    </row>
    <row r="28" spans="1:32" ht="18">
      <c r="A28" s="21"/>
      <c r="B28" s="49"/>
      <c r="C28" s="184" t="s">
        <v>117</v>
      </c>
      <c r="D28" s="49"/>
      <c r="E28" s="49"/>
      <c r="F28" s="49"/>
      <c r="G28" s="49"/>
      <c r="H28" s="49"/>
      <c r="I28" s="50"/>
      <c r="J28" s="50"/>
      <c r="K28" s="50"/>
      <c r="L28" s="49"/>
      <c r="M28" s="22"/>
      <c r="N28" s="13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5"/>
      <c r="AB28" s="4"/>
      <c r="AC28" s="4"/>
      <c r="AD28" s="4"/>
      <c r="AE28" s="16"/>
      <c r="AF28" s="17"/>
    </row>
    <row r="29" spans="1:32" ht="18">
      <c r="A29" s="21"/>
      <c r="B29" s="49"/>
      <c r="C29" s="184"/>
      <c r="D29" s="49"/>
      <c r="E29" s="49"/>
      <c r="F29" s="49"/>
      <c r="G29" s="49"/>
      <c r="H29" s="49"/>
      <c r="I29" s="50"/>
      <c r="J29" s="50"/>
      <c r="K29" s="50"/>
      <c r="L29" s="49"/>
      <c r="M29" s="22"/>
      <c r="N29" s="13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5"/>
      <c r="AB29" s="4"/>
      <c r="AC29" s="4"/>
      <c r="AD29" s="4"/>
      <c r="AE29" s="16"/>
      <c r="AF29" s="17"/>
    </row>
    <row r="30" spans="1:32" ht="18">
      <c r="A30" s="21"/>
      <c r="B30" s="49"/>
      <c r="C30" s="184" t="s">
        <v>180</v>
      </c>
      <c r="D30" s="49"/>
      <c r="E30" s="49"/>
      <c r="F30" s="49"/>
      <c r="G30" s="49"/>
      <c r="H30" s="49"/>
      <c r="I30" s="50"/>
      <c r="J30" s="50"/>
      <c r="K30" s="50"/>
      <c r="L30" s="49"/>
      <c r="M30" s="22"/>
      <c r="N30" s="13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5"/>
      <c r="AB30" s="4"/>
      <c r="AC30" s="4"/>
      <c r="AD30" s="4"/>
      <c r="AE30" s="16"/>
      <c r="AF30" s="17"/>
    </row>
    <row r="31" spans="1:32" ht="18">
      <c r="A31" s="21"/>
      <c r="B31" s="49"/>
      <c r="C31" s="184"/>
      <c r="D31" s="49"/>
      <c r="E31" s="49"/>
      <c r="F31" s="49"/>
      <c r="G31" s="49"/>
      <c r="H31" s="49"/>
      <c r="I31" s="50"/>
      <c r="J31" s="50"/>
      <c r="K31" s="50"/>
      <c r="L31" s="49"/>
      <c r="M31" s="22"/>
      <c r="N31" s="13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5"/>
      <c r="AB31" s="4"/>
      <c r="AC31" s="4"/>
      <c r="AD31" s="4"/>
      <c r="AE31" s="16"/>
      <c r="AF31" s="17"/>
    </row>
    <row r="32" spans="1:32" ht="18">
      <c r="A32" s="21"/>
      <c r="B32" s="49"/>
      <c r="C32" s="184" t="s">
        <v>185</v>
      </c>
      <c r="D32" s="49"/>
      <c r="E32" s="49"/>
      <c r="F32" s="49"/>
      <c r="G32" s="49"/>
      <c r="H32" s="49"/>
      <c r="I32" s="50"/>
      <c r="J32" s="50"/>
      <c r="K32" s="50"/>
      <c r="L32" s="49"/>
      <c r="M32" s="22"/>
      <c r="N32" s="13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5"/>
      <c r="AB32" s="4"/>
      <c r="AC32" s="4"/>
      <c r="AD32" s="4"/>
      <c r="AE32" s="16"/>
      <c r="AF32" s="17"/>
    </row>
    <row r="33" spans="1:32" ht="18">
      <c r="A33" s="21"/>
      <c r="B33" s="49"/>
      <c r="C33" s="184"/>
      <c r="D33" s="49"/>
      <c r="E33" s="49"/>
      <c r="F33" s="49"/>
      <c r="G33" s="49"/>
      <c r="H33" s="49"/>
      <c r="I33" s="50"/>
      <c r="J33" s="50"/>
      <c r="K33" s="50"/>
      <c r="L33" s="49"/>
      <c r="M33" s="22"/>
      <c r="N33" s="13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5"/>
      <c r="AB33" s="4"/>
      <c r="AC33" s="4"/>
      <c r="AD33" s="4"/>
      <c r="AE33" s="16"/>
      <c r="AF33" s="17"/>
    </row>
    <row r="34" spans="1:32" ht="18">
      <c r="A34" s="21"/>
      <c r="B34" s="49"/>
      <c r="C34" s="184" t="s">
        <v>31</v>
      </c>
      <c r="D34" s="49"/>
      <c r="E34" s="49"/>
      <c r="F34" s="49"/>
      <c r="G34" s="49"/>
      <c r="H34" s="49"/>
      <c r="I34" s="50"/>
      <c r="J34" s="50"/>
      <c r="K34" s="50"/>
      <c r="L34" s="49"/>
      <c r="M34" s="22"/>
      <c r="N34" s="13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5"/>
      <c r="AB34" s="4"/>
      <c r="AC34" s="4"/>
      <c r="AD34" s="4"/>
      <c r="AE34" s="16"/>
      <c r="AF34" s="17"/>
    </row>
    <row r="35" spans="1:32" ht="18">
      <c r="A35" s="21"/>
      <c r="B35" s="49"/>
      <c r="C35" s="184"/>
      <c r="D35" s="49"/>
      <c r="E35" s="49"/>
      <c r="F35" s="49"/>
      <c r="G35" s="49"/>
      <c r="H35" s="49"/>
      <c r="I35" s="50"/>
      <c r="J35" s="50"/>
      <c r="K35" s="50"/>
      <c r="L35" s="49"/>
      <c r="M35" s="22"/>
      <c r="N35" s="13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5"/>
      <c r="AB35" s="4"/>
      <c r="AC35" s="4"/>
      <c r="AD35" s="4"/>
      <c r="AE35" s="16"/>
      <c r="AF35" s="17"/>
    </row>
    <row r="36" spans="1:32" ht="18">
      <c r="A36" s="21"/>
      <c r="B36" s="49"/>
      <c r="C36" s="184" t="s">
        <v>187</v>
      </c>
      <c r="D36" s="49"/>
      <c r="E36" s="49"/>
      <c r="F36" s="49"/>
      <c r="G36" s="49"/>
      <c r="H36" s="49"/>
      <c r="I36" s="50"/>
      <c r="J36" s="50"/>
      <c r="K36" s="50"/>
      <c r="L36" s="49"/>
      <c r="M36" s="22"/>
      <c r="N36" s="13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5"/>
      <c r="AB36" s="4"/>
      <c r="AC36" s="4"/>
      <c r="AD36" s="4"/>
      <c r="AE36" s="16"/>
      <c r="AF36" s="17"/>
    </row>
    <row r="37" spans="1:32" ht="18">
      <c r="A37" s="21"/>
      <c r="B37" s="49"/>
      <c r="C37" s="184" t="s">
        <v>199</v>
      </c>
      <c r="D37" s="49"/>
      <c r="E37" s="49"/>
      <c r="F37" s="49"/>
      <c r="G37" s="49"/>
      <c r="H37" s="49"/>
      <c r="I37" s="50"/>
      <c r="J37" s="50"/>
      <c r="K37" s="50"/>
      <c r="L37" s="49"/>
      <c r="M37" s="22"/>
      <c r="N37" s="13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5"/>
      <c r="AB37" s="4"/>
      <c r="AC37" s="4"/>
      <c r="AD37" s="4"/>
      <c r="AE37" s="16"/>
      <c r="AF37" s="17"/>
    </row>
    <row r="38" spans="1:32" ht="18">
      <c r="A38" s="21"/>
      <c r="B38" s="49"/>
      <c r="C38" s="184" t="s">
        <v>186</v>
      </c>
      <c r="D38" s="49"/>
      <c r="E38" s="49"/>
      <c r="F38" s="49"/>
      <c r="G38" s="49"/>
      <c r="H38" s="49"/>
      <c r="I38" s="50"/>
      <c r="J38" s="50"/>
      <c r="K38" s="50"/>
      <c r="L38" s="49"/>
      <c r="M38" s="22"/>
      <c r="N38" s="13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5"/>
      <c r="AB38" s="4"/>
      <c r="AC38" s="4"/>
      <c r="AD38" s="4"/>
      <c r="AE38" s="16"/>
      <c r="AF38" s="17"/>
    </row>
    <row r="39" spans="1:32" ht="18">
      <c r="A39" s="21"/>
      <c r="B39" s="49"/>
      <c r="C39" s="184"/>
      <c r="D39" s="49"/>
      <c r="E39" s="49"/>
      <c r="F39" s="49"/>
      <c r="G39" s="49"/>
      <c r="H39" s="49"/>
      <c r="I39" s="50"/>
      <c r="J39" s="50"/>
      <c r="K39" s="50"/>
      <c r="L39" s="49"/>
      <c r="M39" s="22"/>
      <c r="N39" s="13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5"/>
      <c r="AB39" s="4"/>
      <c r="AC39" s="4"/>
      <c r="AD39" s="4"/>
      <c r="AE39" s="16"/>
      <c r="AF39" s="17"/>
    </row>
    <row r="40" spans="1:32" ht="18">
      <c r="A40" s="21"/>
      <c r="B40" s="49"/>
      <c r="C40" s="184" t="s">
        <v>194</v>
      </c>
      <c r="D40" s="49"/>
      <c r="E40" s="49"/>
      <c r="F40" s="49"/>
      <c r="G40" s="49"/>
      <c r="H40" s="49"/>
      <c r="I40" s="50"/>
      <c r="J40" s="50"/>
      <c r="K40" s="50"/>
      <c r="L40" s="49"/>
      <c r="M40" s="22"/>
      <c r="N40" s="13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5"/>
      <c r="AB40" s="4"/>
      <c r="AC40" s="4"/>
      <c r="AD40" s="4"/>
      <c r="AE40" s="16"/>
      <c r="AF40" s="17"/>
    </row>
    <row r="41" spans="1:32" ht="18">
      <c r="A41" s="21"/>
      <c r="B41" s="49"/>
      <c r="C41" s="184" t="s">
        <v>195</v>
      </c>
      <c r="D41" s="49"/>
      <c r="E41" s="49"/>
      <c r="F41" s="49"/>
      <c r="G41" s="49"/>
      <c r="H41" s="49"/>
      <c r="I41" s="50"/>
      <c r="J41" s="50"/>
      <c r="K41" s="50"/>
      <c r="L41" s="49"/>
      <c r="M41" s="22"/>
      <c r="N41" s="13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5"/>
      <c r="AB41" s="4"/>
      <c r="AC41" s="4"/>
      <c r="AD41" s="4"/>
      <c r="AE41" s="16"/>
      <c r="AF41" s="17"/>
    </row>
    <row r="42" spans="1:32" ht="18">
      <c r="A42" s="21"/>
      <c r="B42" s="49"/>
      <c r="C42" s="184"/>
      <c r="D42" s="49"/>
      <c r="E42" s="49"/>
      <c r="F42" s="49"/>
      <c r="G42" s="49"/>
      <c r="H42" s="49"/>
      <c r="I42" s="50"/>
      <c r="J42" s="50"/>
      <c r="K42" s="50"/>
      <c r="L42" s="49"/>
      <c r="M42" s="22"/>
      <c r="N42" s="13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5"/>
      <c r="AB42" s="4"/>
      <c r="AC42" s="4"/>
      <c r="AD42" s="4"/>
      <c r="AE42" s="16"/>
      <c r="AF42" s="17"/>
    </row>
    <row r="43" spans="1:32" ht="18">
      <c r="A43" s="21"/>
      <c r="B43" s="49"/>
      <c r="C43" s="184" t="s">
        <v>178</v>
      </c>
      <c r="D43" s="49"/>
      <c r="E43" s="49"/>
      <c r="F43" s="49"/>
      <c r="G43" s="49"/>
      <c r="H43" s="49"/>
      <c r="I43" s="50"/>
      <c r="J43" s="50"/>
      <c r="K43" s="50"/>
      <c r="L43" s="49"/>
      <c r="M43" s="22"/>
      <c r="N43" s="13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5"/>
      <c r="AB43" s="4"/>
      <c r="AC43" s="4"/>
      <c r="AD43" s="4"/>
      <c r="AE43" s="16"/>
      <c r="AF43" s="17"/>
    </row>
    <row r="44" spans="1:32" ht="18">
      <c r="A44" s="21"/>
      <c r="B44" s="49"/>
      <c r="C44" s="184" t="s">
        <v>184</v>
      </c>
      <c r="D44" s="49"/>
      <c r="E44" s="49"/>
      <c r="F44" s="49"/>
      <c r="G44" s="49"/>
      <c r="H44" s="49"/>
      <c r="I44" s="50"/>
      <c r="J44" s="50"/>
      <c r="K44" s="50"/>
      <c r="L44" s="49"/>
      <c r="M44" s="22"/>
      <c r="N44" s="13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5"/>
      <c r="AB44" s="4"/>
      <c r="AC44" s="4"/>
      <c r="AD44" s="4"/>
      <c r="AE44" s="16"/>
      <c r="AF44" s="17"/>
    </row>
    <row r="45" spans="1:32" ht="18">
      <c r="A45" s="21"/>
      <c r="B45" s="49"/>
      <c r="C45" s="184"/>
      <c r="D45" s="49"/>
      <c r="E45" s="49"/>
      <c r="F45" s="49"/>
      <c r="G45" s="49"/>
      <c r="H45" s="49"/>
      <c r="I45" s="50"/>
      <c r="J45" s="50"/>
      <c r="K45" s="50"/>
      <c r="L45" s="49"/>
      <c r="M45" s="22"/>
      <c r="N45" s="13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5"/>
      <c r="AB45" s="4"/>
      <c r="AC45" s="4"/>
      <c r="AD45" s="4"/>
      <c r="AE45" s="16"/>
      <c r="AF45" s="17"/>
    </row>
    <row r="46" spans="1:32" ht="18">
      <c r="A46" s="21"/>
      <c r="B46" s="49"/>
      <c r="C46" s="184" t="s">
        <v>188</v>
      </c>
      <c r="D46" s="49"/>
      <c r="E46" s="49"/>
      <c r="F46" s="49"/>
      <c r="G46" s="49"/>
      <c r="H46" s="49"/>
      <c r="I46" s="50"/>
      <c r="J46" s="50"/>
      <c r="K46" s="50"/>
      <c r="L46" s="49"/>
      <c r="M46" s="22"/>
      <c r="N46" s="13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5"/>
      <c r="AB46" s="4"/>
      <c r="AC46" s="4"/>
      <c r="AD46" s="4"/>
      <c r="AE46" s="16"/>
      <c r="AF46" s="17"/>
    </row>
    <row r="47" spans="1:32" ht="18">
      <c r="A47" s="21"/>
      <c r="B47" s="49"/>
      <c r="C47" s="184" t="s">
        <v>189</v>
      </c>
      <c r="D47" s="49"/>
      <c r="E47" s="49"/>
      <c r="F47" s="49"/>
      <c r="G47" s="49"/>
      <c r="H47" s="49"/>
      <c r="I47" s="50"/>
      <c r="J47" s="50"/>
      <c r="K47" s="50"/>
      <c r="L47" s="49"/>
      <c r="M47" s="22"/>
      <c r="N47" s="13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5"/>
      <c r="AB47" s="4"/>
      <c r="AC47" s="4"/>
      <c r="AD47" s="4"/>
      <c r="AE47" s="16"/>
      <c r="AF47" s="17"/>
    </row>
    <row r="48" spans="1:32" ht="18">
      <c r="A48" s="21"/>
      <c r="B48" s="49"/>
      <c r="C48" s="184"/>
      <c r="D48" s="49"/>
      <c r="E48" s="49"/>
      <c r="F48" s="49"/>
      <c r="G48" s="49"/>
      <c r="H48" s="49"/>
      <c r="I48" s="50"/>
      <c r="J48" s="50"/>
      <c r="K48" s="50"/>
      <c r="L48" s="49"/>
      <c r="M48" s="22"/>
      <c r="N48" s="13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5"/>
      <c r="AB48" s="4"/>
      <c r="AC48" s="4"/>
      <c r="AD48" s="4"/>
      <c r="AE48" s="16"/>
      <c r="AF48" s="17"/>
    </row>
    <row r="49" spans="1:32" ht="18">
      <c r="A49" s="21"/>
      <c r="B49" s="49"/>
      <c r="C49" s="184" t="s">
        <v>190</v>
      </c>
      <c r="D49" s="49"/>
      <c r="E49" s="49"/>
      <c r="F49" s="49"/>
      <c r="G49" s="49"/>
      <c r="H49" s="49"/>
      <c r="I49" s="50"/>
      <c r="J49" s="50"/>
      <c r="K49" s="50"/>
      <c r="L49" s="49"/>
      <c r="M49" s="22"/>
      <c r="N49" s="13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5"/>
      <c r="AB49" s="4"/>
      <c r="AC49" s="4"/>
      <c r="AD49" s="4"/>
      <c r="AE49" s="16"/>
      <c r="AF49" s="17"/>
    </row>
    <row r="50" spans="1:32" ht="18">
      <c r="A50" s="21"/>
      <c r="B50" s="49"/>
      <c r="C50" s="184" t="s">
        <v>191</v>
      </c>
      <c r="D50" s="49"/>
      <c r="E50" s="49"/>
      <c r="F50" s="49"/>
      <c r="G50" s="49"/>
      <c r="H50" s="49"/>
      <c r="I50" s="50"/>
      <c r="J50" s="50"/>
      <c r="K50" s="50"/>
      <c r="L50" s="49"/>
      <c r="M50" s="22"/>
      <c r="N50" s="13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5"/>
      <c r="AB50" s="4"/>
      <c r="AC50" s="4"/>
      <c r="AD50" s="4"/>
      <c r="AE50" s="16"/>
      <c r="AF50" s="17"/>
    </row>
    <row r="51" spans="1:32" ht="18">
      <c r="A51" s="21"/>
      <c r="B51" s="49"/>
      <c r="C51" s="184"/>
      <c r="D51" s="49"/>
      <c r="E51" s="49"/>
      <c r="F51" s="49"/>
      <c r="G51" s="49"/>
      <c r="H51" s="49"/>
      <c r="I51" s="50"/>
      <c r="J51" s="50"/>
      <c r="K51" s="50"/>
      <c r="L51" s="49"/>
      <c r="M51" s="22"/>
      <c r="N51" s="13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5"/>
      <c r="AB51" s="4"/>
      <c r="AC51" s="4"/>
      <c r="AD51" s="4"/>
      <c r="AE51" s="16"/>
      <c r="AF51" s="17"/>
    </row>
    <row r="52" spans="1:32" ht="18">
      <c r="A52" s="21"/>
      <c r="B52" s="49"/>
      <c r="C52" s="184" t="s">
        <v>192</v>
      </c>
      <c r="D52" s="49"/>
      <c r="E52" s="49"/>
      <c r="F52" s="49"/>
      <c r="G52" s="49"/>
      <c r="H52" s="49"/>
      <c r="I52" s="50"/>
      <c r="J52" s="50"/>
      <c r="K52" s="50"/>
      <c r="L52" s="49"/>
      <c r="M52" s="22"/>
      <c r="N52" s="13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5"/>
      <c r="AB52" s="4"/>
      <c r="AC52" s="4"/>
      <c r="AD52" s="4"/>
      <c r="AE52" s="16"/>
      <c r="AF52" s="17"/>
    </row>
    <row r="53" spans="1:32" ht="18">
      <c r="A53" s="21"/>
      <c r="B53" s="49"/>
      <c r="C53" s="184" t="s">
        <v>193</v>
      </c>
      <c r="D53" s="49"/>
      <c r="E53" s="49"/>
      <c r="F53" s="49"/>
      <c r="G53" s="49"/>
      <c r="H53" s="49"/>
      <c r="I53" s="50"/>
      <c r="J53" s="50"/>
      <c r="K53" s="50"/>
      <c r="L53" s="49"/>
      <c r="M53" s="22"/>
      <c r="N53" s="13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5"/>
      <c r="AB53" s="4"/>
      <c r="AC53" s="4"/>
      <c r="AD53" s="4"/>
      <c r="AE53" s="16"/>
      <c r="AF53" s="17"/>
    </row>
    <row r="54" spans="1:32" ht="18">
      <c r="A54" s="21"/>
      <c r="B54" s="49"/>
      <c r="C54" s="184"/>
      <c r="D54" s="49"/>
      <c r="E54" s="49"/>
      <c r="F54" s="49"/>
      <c r="G54" s="49"/>
      <c r="H54" s="49"/>
      <c r="I54" s="50"/>
      <c r="J54" s="50"/>
      <c r="K54" s="50"/>
      <c r="L54" s="49"/>
      <c r="M54" s="22"/>
      <c r="N54" s="13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5"/>
      <c r="AB54" s="4"/>
      <c r="AC54" s="4"/>
      <c r="AD54" s="4"/>
      <c r="AE54" s="16"/>
      <c r="AF54" s="17"/>
    </row>
    <row r="55" spans="1:32" ht="18">
      <c r="A55" s="21"/>
      <c r="B55" s="49"/>
      <c r="C55" s="184"/>
      <c r="D55" s="49"/>
      <c r="E55" s="49"/>
      <c r="F55" s="49"/>
      <c r="G55" s="49"/>
      <c r="H55" s="49"/>
      <c r="I55" s="50"/>
      <c r="J55" s="50"/>
      <c r="K55" s="50"/>
      <c r="L55" s="49"/>
      <c r="M55" s="22"/>
      <c r="N55" s="13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5"/>
      <c r="AB55" s="4"/>
      <c r="AC55" s="4"/>
      <c r="AD55" s="4"/>
      <c r="AE55" s="16"/>
      <c r="AF55" s="17"/>
    </row>
    <row r="56" spans="1:32" ht="18">
      <c r="A56" s="21"/>
      <c r="B56" s="49"/>
      <c r="C56" s="184"/>
      <c r="D56" s="49"/>
      <c r="E56" s="49"/>
      <c r="F56" s="49"/>
      <c r="G56" s="49"/>
      <c r="H56" s="49"/>
      <c r="I56" s="50"/>
      <c r="J56" s="50"/>
      <c r="K56" s="50"/>
      <c r="L56" s="49"/>
      <c r="M56" s="22"/>
      <c r="N56" s="13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5"/>
      <c r="AB56" s="4"/>
      <c r="AC56" s="4"/>
      <c r="AD56" s="4"/>
      <c r="AE56" s="16"/>
      <c r="AF56" s="17"/>
    </row>
    <row r="57" spans="1:32" ht="16.5">
      <c r="A57" s="21"/>
      <c r="B57" s="49"/>
      <c r="C57" s="49"/>
      <c r="D57" s="49"/>
      <c r="E57" s="49"/>
      <c r="F57" s="49"/>
      <c r="G57" s="49"/>
      <c r="H57" s="49"/>
      <c r="I57" s="50"/>
      <c r="J57" s="50"/>
      <c r="K57" s="50"/>
      <c r="L57" s="49"/>
      <c r="M57" s="22"/>
      <c r="N57" s="13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5"/>
      <c r="AB57" s="4"/>
      <c r="AC57" s="4"/>
      <c r="AD57" s="4"/>
      <c r="AE57" s="16"/>
      <c r="AF57" s="17"/>
    </row>
    <row r="58" spans="1:32" ht="16.5">
      <c r="A58" s="21"/>
      <c r="B58" s="49"/>
      <c r="C58" s="49"/>
      <c r="D58" s="49"/>
      <c r="E58" s="49"/>
      <c r="F58" s="49"/>
      <c r="G58" s="49"/>
      <c r="H58" s="49"/>
      <c r="I58" s="50"/>
      <c r="J58" s="50"/>
      <c r="K58" s="50"/>
      <c r="L58" s="49"/>
      <c r="M58" s="22"/>
      <c r="N58" s="13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5"/>
      <c r="AB58" s="4"/>
      <c r="AC58" s="4"/>
      <c r="AD58" s="4"/>
      <c r="AE58" s="16"/>
      <c r="AF58" s="17"/>
    </row>
    <row r="59" spans="1:32" ht="16.5">
      <c r="A59" s="21"/>
      <c r="B59" s="49"/>
      <c r="C59" s="49"/>
      <c r="D59" s="49"/>
      <c r="E59" s="49"/>
      <c r="F59" s="49"/>
      <c r="G59" s="49"/>
      <c r="H59" s="49"/>
      <c r="I59" s="50"/>
      <c r="J59" s="50"/>
      <c r="K59" s="50"/>
      <c r="L59" s="49"/>
      <c r="M59" s="22"/>
      <c r="N59" s="13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5"/>
      <c r="AB59" s="4"/>
      <c r="AC59" s="4"/>
      <c r="AD59" s="4"/>
      <c r="AE59" s="16"/>
      <c r="AF59" s="17"/>
    </row>
    <row r="60" spans="1:32" ht="16.5">
      <c r="A60" s="21"/>
      <c r="B60" s="49"/>
      <c r="C60" s="49"/>
      <c r="D60" s="56" t="s">
        <v>32</v>
      </c>
      <c r="E60" s="49"/>
      <c r="F60" s="49"/>
      <c r="G60" s="49"/>
      <c r="H60" s="49"/>
      <c r="I60" s="50"/>
      <c r="J60" s="50"/>
      <c r="K60" s="50"/>
      <c r="L60" s="49"/>
      <c r="M60" s="22"/>
      <c r="N60" s="13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5"/>
      <c r="AB60" s="4"/>
      <c r="AC60" s="4"/>
      <c r="AD60" s="4"/>
      <c r="AE60" s="16"/>
      <c r="AF60" s="17"/>
    </row>
    <row r="61" spans="1:32" ht="16.5">
      <c r="A61" s="21"/>
      <c r="B61" s="49"/>
      <c r="C61" s="49"/>
      <c r="D61" s="56" t="s">
        <v>33</v>
      </c>
      <c r="E61" s="49"/>
      <c r="F61" s="49"/>
      <c r="G61" s="49"/>
      <c r="H61" s="49"/>
      <c r="I61" s="50"/>
      <c r="J61" s="50"/>
      <c r="K61" s="50"/>
      <c r="L61" s="49"/>
      <c r="M61" s="22"/>
      <c r="N61" s="13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5"/>
      <c r="AB61" s="4"/>
      <c r="AC61" s="4"/>
      <c r="AD61" s="4"/>
      <c r="AE61" s="16"/>
      <c r="AF61" s="17"/>
    </row>
    <row r="62" spans="1:32" ht="16.5">
      <c r="A62" s="21"/>
      <c r="B62" s="49"/>
      <c r="C62" s="56"/>
      <c r="D62" s="56" t="s">
        <v>98</v>
      </c>
      <c r="E62" s="164"/>
      <c r="F62" s="49"/>
      <c r="G62" s="49"/>
      <c r="H62" s="49"/>
      <c r="I62" s="50"/>
      <c r="J62" s="50"/>
      <c r="K62" s="50"/>
      <c r="L62" s="49"/>
      <c r="M62" s="22"/>
      <c r="N62" s="13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5"/>
      <c r="AB62" s="4"/>
      <c r="AC62" s="4"/>
      <c r="AD62" s="4"/>
      <c r="AE62" s="16"/>
      <c r="AF62" s="17"/>
    </row>
    <row r="63" spans="1:32" ht="16.5">
      <c r="A63" s="21"/>
      <c r="B63" s="49"/>
      <c r="C63" s="56"/>
      <c r="D63" s="56"/>
      <c r="E63" s="164"/>
      <c r="F63" s="49"/>
      <c r="G63" s="49"/>
      <c r="H63" s="49"/>
      <c r="I63" s="50"/>
      <c r="J63" s="50"/>
      <c r="K63" s="50"/>
      <c r="L63" s="49"/>
      <c r="M63" s="22"/>
      <c r="N63" s="13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5"/>
      <c r="AB63" s="4"/>
      <c r="AC63" s="4"/>
      <c r="AD63" s="4"/>
      <c r="AE63" s="16"/>
      <c r="AF63" s="17"/>
    </row>
    <row r="64" spans="1:32" ht="16.5">
      <c r="A64" s="21"/>
      <c r="B64" s="49"/>
      <c r="C64" s="49"/>
      <c r="D64" s="56"/>
      <c r="E64" s="164"/>
      <c r="F64" s="49"/>
      <c r="G64" s="49"/>
      <c r="H64" s="49"/>
      <c r="I64" s="50"/>
      <c r="J64" s="50"/>
      <c r="K64" s="50"/>
      <c r="L64" s="49"/>
      <c r="M64" s="22"/>
      <c r="N64" s="13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5"/>
      <c r="AB64" s="4"/>
      <c r="AC64" s="4"/>
      <c r="AD64" s="4"/>
      <c r="AE64" s="16"/>
      <c r="AF64" s="17"/>
    </row>
    <row r="65" spans="1:32" ht="16.5">
      <c r="A65" s="21"/>
      <c r="B65" s="49"/>
      <c r="C65" s="49"/>
      <c r="D65" s="56"/>
      <c r="E65" s="164"/>
      <c r="F65" s="49"/>
      <c r="G65" s="49"/>
      <c r="H65" s="49"/>
      <c r="I65" s="50"/>
      <c r="J65" s="50"/>
      <c r="K65" s="50"/>
      <c r="L65" s="49"/>
      <c r="M65" s="22"/>
      <c r="N65" s="13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5"/>
      <c r="AB65" s="4"/>
      <c r="AC65" s="4"/>
      <c r="AD65" s="4"/>
      <c r="AE65" s="16"/>
      <c r="AF65" s="17"/>
    </row>
    <row r="66" spans="1:32">
      <c r="A66" s="20"/>
      <c r="B66" s="23"/>
      <c r="C66" s="24"/>
      <c r="D66" s="23"/>
      <c r="E66" s="23"/>
      <c r="F66" s="25"/>
      <c r="G66" s="23"/>
      <c r="H66" s="23"/>
      <c r="I66" s="23"/>
      <c r="J66" s="23"/>
      <c r="K66" s="26"/>
      <c r="L66" s="24"/>
      <c r="M66" s="20"/>
      <c r="N66" s="13"/>
      <c r="O66" s="8"/>
      <c r="P66" s="8"/>
      <c r="Q66" s="8"/>
      <c r="R66" s="8"/>
      <c r="S66" s="8"/>
      <c r="T66" s="8"/>
      <c r="U66" s="8"/>
      <c r="V66" s="8"/>
      <c r="W66" s="8"/>
      <c r="X66" s="7"/>
      <c r="Y66" s="7"/>
      <c r="Z66" s="7"/>
      <c r="AA66" s="5"/>
      <c r="AB66" s="4"/>
      <c r="AC66" s="4"/>
      <c r="AE66" s="16">
        <v>30</v>
      </c>
      <c r="AF66" s="18" t="s">
        <v>16</v>
      </c>
    </row>
    <row r="67" spans="1:32">
      <c r="A67" s="243"/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5"/>
      <c r="N67" s="13"/>
      <c r="O67" s="8"/>
      <c r="P67" s="8"/>
      <c r="Q67" s="8"/>
      <c r="R67" s="8"/>
      <c r="S67" s="8"/>
      <c r="T67" s="8"/>
      <c r="U67" s="8"/>
      <c r="V67" s="8"/>
      <c r="W67" s="8"/>
      <c r="X67" s="7"/>
      <c r="Y67" s="7"/>
      <c r="Z67" s="7"/>
      <c r="AA67" s="5"/>
      <c r="AB67" s="4"/>
      <c r="AC67" s="4"/>
      <c r="AE67" s="16">
        <v>31</v>
      </c>
      <c r="AF67" s="18" t="s">
        <v>17</v>
      </c>
    </row>
    <row r="68" spans="1:3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E68" s="16">
        <v>91</v>
      </c>
      <c r="AF68" s="17" t="s">
        <v>18</v>
      </c>
    </row>
    <row r="69" spans="1:32">
      <c r="AE69" s="16">
        <v>92</v>
      </c>
      <c r="AF69" s="17" t="s">
        <v>3</v>
      </c>
    </row>
  </sheetData>
  <sheetProtection algorithmName="SHA-512" hashValue="2jP8KPt+eRUn3SS5u2GyzmoZ0Usazg5NdHJzSeH/m9H79RKdsna5JC98JdS42vT9hTo4MCuWw4E/2pyAaXM5mQ==" saltValue="kZ1jiJTpACW95r8yzhPoDw==" spinCount="100000" sheet="1" objects="1" scenarios="1"/>
  <mergeCells count="6">
    <mergeCell ref="A67:M67"/>
    <mergeCell ref="A2:L2"/>
    <mergeCell ref="A4:M4"/>
    <mergeCell ref="A10:L10"/>
    <mergeCell ref="A12:L12"/>
    <mergeCell ref="A14:L14"/>
  </mergeCells>
  <pageMargins left="0.7" right="0.7" top="0.75" bottom="0.75" header="0.3" footer="0.3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topLeftCell="A40" zoomScaleNormal="100" workbookViewId="0">
      <selection activeCell="B71" sqref="B71"/>
    </sheetView>
  </sheetViews>
  <sheetFormatPr baseColWidth="10" defaultRowHeight="15"/>
  <sheetData>
    <row r="1" spans="1:32" ht="18">
      <c r="A1" s="27"/>
      <c r="B1" s="27"/>
      <c r="C1" s="27"/>
      <c r="D1" s="27"/>
      <c r="E1" s="27"/>
      <c r="F1" s="27"/>
      <c r="G1" s="27"/>
      <c r="H1" s="28"/>
      <c r="I1" s="29"/>
      <c r="J1" s="28"/>
      <c r="K1" s="28"/>
      <c r="L1" s="30"/>
      <c r="M1" s="28"/>
      <c r="N1" s="11"/>
      <c r="O1" s="6"/>
      <c r="P1" s="6"/>
      <c r="Q1" s="6"/>
      <c r="R1" s="6"/>
      <c r="S1" s="6"/>
      <c r="T1" s="6"/>
      <c r="U1" s="6"/>
      <c r="V1" s="6"/>
      <c r="W1" s="6"/>
      <c r="X1" s="1"/>
      <c r="Y1" s="1"/>
      <c r="Z1" s="4"/>
      <c r="AA1" s="2"/>
      <c r="AB1" s="2"/>
      <c r="AC1" s="4"/>
    </row>
    <row r="2" spans="1:32">
      <c r="A2" s="246" t="s">
        <v>27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31"/>
      <c r="N2" s="10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4"/>
      <c r="AC2" s="4"/>
    </row>
    <row r="3" spans="1:3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4"/>
    </row>
    <row r="4" spans="1:32">
      <c r="A4" s="246" t="s">
        <v>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1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</row>
    <row r="5" spans="1:3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11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4"/>
      <c r="AC5" s="4"/>
    </row>
    <row r="6" spans="1:3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1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4"/>
      <c r="AC6" s="4"/>
    </row>
    <row r="7" spans="1:3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11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4"/>
      <c r="AC7" s="4"/>
    </row>
    <row r="8" spans="1:3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1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/>
      <c r="AC8" s="4"/>
    </row>
    <row r="9" spans="1:3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11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4"/>
      <c r="AC9" s="4"/>
    </row>
    <row r="10" spans="1:32" s="46" customFormat="1" ht="30" customHeight="1">
      <c r="A10" s="247" t="s">
        <v>99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51"/>
      <c r="N10" s="52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45"/>
      <c r="AC10" s="45"/>
    </row>
    <row r="11" spans="1:32" ht="15.75">
      <c r="A11" s="28"/>
      <c r="B11" s="33"/>
      <c r="C11" s="33"/>
      <c r="D11" s="33"/>
      <c r="E11" s="34"/>
      <c r="F11" s="34"/>
      <c r="G11" s="33"/>
      <c r="H11" s="33"/>
      <c r="I11" s="33"/>
      <c r="J11" s="33"/>
      <c r="K11" s="33"/>
      <c r="L11" s="33"/>
      <c r="M11" s="28"/>
      <c r="N11" s="11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E11" s="14">
        <v>1</v>
      </c>
      <c r="AF11" s="15" t="s">
        <v>13</v>
      </c>
    </row>
    <row r="12" spans="1:32" s="46" customFormat="1" ht="42">
      <c r="A12" s="248" t="s">
        <v>28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41"/>
      <c r="N12" s="42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4"/>
      <c r="AB12" s="45"/>
      <c r="AC12" s="45"/>
    </row>
    <row r="13" spans="1:32" ht="15.75">
      <c r="A13" s="28"/>
      <c r="B13" s="33"/>
      <c r="C13" s="33"/>
      <c r="D13" s="33"/>
      <c r="E13" s="34"/>
      <c r="F13" s="34"/>
      <c r="G13" s="33"/>
      <c r="H13" s="33"/>
      <c r="I13" s="33"/>
      <c r="J13" s="33"/>
      <c r="K13" s="33"/>
      <c r="L13" s="33"/>
      <c r="M13" s="28"/>
      <c r="N13" s="11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E13" s="14">
        <v>1</v>
      </c>
      <c r="AF13" s="15" t="s">
        <v>13</v>
      </c>
    </row>
    <row r="14" spans="1:32" s="46" customFormat="1" ht="42">
      <c r="A14" s="248" t="s">
        <v>115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41"/>
      <c r="N14" s="42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4"/>
      <c r="AB14" s="45"/>
      <c r="AC14" s="45"/>
    </row>
    <row r="15" spans="1:32" s="46" customFormat="1" ht="42">
      <c r="A15" s="150"/>
      <c r="B15" s="48"/>
      <c r="C15" s="48"/>
      <c r="D15" s="48"/>
      <c r="E15" s="48"/>
      <c r="F15" s="48" t="s">
        <v>101</v>
      </c>
      <c r="G15" s="48"/>
      <c r="H15" s="48"/>
      <c r="I15" s="48"/>
      <c r="J15" s="48"/>
      <c r="K15" s="48"/>
      <c r="L15" s="48"/>
      <c r="M15" s="41"/>
      <c r="N15" s="42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4"/>
      <c r="AB15" s="45"/>
      <c r="AC15" s="45"/>
    </row>
    <row r="16" spans="1:32" ht="15.75">
      <c r="A16" s="28"/>
      <c r="B16" s="33"/>
      <c r="C16" s="33"/>
      <c r="D16" s="33"/>
      <c r="E16" s="34"/>
      <c r="F16" s="34"/>
      <c r="G16" s="33"/>
      <c r="H16" s="33"/>
      <c r="I16" s="33"/>
      <c r="J16" s="33"/>
      <c r="K16" s="33"/>
      <c r="L16" s="33"/>
      <c r="M16" s="28"/>
      <c r="N16" s="11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E16" s="14">
        <v>1</v>
      </c>
      <c r="AF16" s="15" t="s">
        <v>13</v>
      </c>
    </row>
    <row r="17" spans="1:32" ht="15.75">
      <c r="A17" s="28"/>
      <c r="B17" s="33"/>
      <c r="C17" s="33"/>
      <c r="D17" s="33"/>
      <c r="E17" s="34"/>
      <c r="F17" s="34"/>
      <c r="G17" s="33"/>
      <c r="H17" s="33"/>
      <c r="I17" s="33"/>
      <c r="J17" s="33"/>
      <c r="K17" s="33"/>
      <c r="L17" s="33"/>
      <c r="M17" s="28"/>
      <c r="N17" s="11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E17" s="14">
        <v>1</v>
      </c>
      <c r="AF17" s="15" t="s">
        <v>13</v>
      </c>
    </row>
    <row r="18" spans="1:32" ht="15.75">
      <c r="A18" s="28"/>
      <c r="B18" s="33"/>
      <c r="C18" s="33"/>
      <c r="D18" s="33"/>
      <c r="E18" s="34"/>
      <c r="F18" s="34"/>
      <c r="G18" s="33"/>
      <c r="H18" s="33"/>
      <c r="I18" s="33"/>
      <c r="J18" s="33"/>
      <c r="K18" s="33"/>
      <c r="L18" s="33"/>
      <c r="M18" s="28"/>
      <c r="N18" s="11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E18" s="14">
        <v>1</v>
      </c>
      <c r="AF18" s="15" t="s">
        <v>13</v>
      </c>
    </row>
    <row r="19" spans="1:32" s="175" customFormat="1">
      <c r="A19" s="166"/>
      <c r="B19" s="165"/>
      <c r="C19" s="165"/>
      <c r="D19" s="165"/>
      <c r="E19" s="165"/>
      <c r="F19" s="165"/>
      <c r="G19" s="165"/>
      <c r="H19" s="165"/>
      <c r="I19" s="167"/>
      <c r="J19" s="167"/>
      <c r="K19" s="167"/>
      <c r="L19" s="165"/>
      <c r="M19" s="168"/>
      <c r="N19" s="169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1"/>
      <c r="AB19" s="172"/>
      <c r="AC19" s="172"/>
      <c r="AD19" s="172"/>
      <c r="AE19" s="173">
        <v>9</v>
      </c>
      <c r="AF19" s="174" t="s">
        <v>14</v>
      </c>
    </row>
    <row r="20" spans="1:32" s="175" customFormat="1">
      <c r="A20" s="166"/>
      <c r="B20" s="165" t="s">
        <v>118</v>
      </c>
      <c r="C20" s="165"/>
      <c r="D20" s="165"/>
      <c r="E20" s="165"/>
      <c r="F20" s="165"/>
      <c r="G20" s="165"/>
      <c r="H20" s="165"/>
      <c r="I20" s="167"/>
      <c r="J20" s="167"/>
      <c r="K20" s="167"/>
      <c r="L20" s="165"/>
      <c r="M20" s="168"/>
      <c r="N20" s="169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1"/>
      <c r="AB20" s="172"/>
      <c r="AC20" s="172"/>
      <c r="AD20" s="172"/>
      <c r="AE20" s="173"/>
      <c r="AF20" s="174"/>
    </row>
    <row r="21" spans="1:32" s="175" customFormat="1">
      <c r="A21" s="166"/>
      <c r="B21" s="165" t="s">
        <v>119</v>
      </c>
      <c r="C21" s="165"/>
      <c r="D21" s="165"/>
      <c r="E21" s="165"/>
      <c r="F21" s="165"/>
      <c r="G21" s="165"/>
      <c r="H21" s="165"/>
      <c r="I21" s="167"/>
      <c r="J21" s="167"/>
      <c r="K21" s="167"/>
      <c r="L21" s="165"/>
      <c r="M21" s="168"/>
      <c r="N21" s="169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1"/>
      <c r="AB21" s="172"/>
      <c r="AC21" s="172"/>
      <c r="AD21" s="172"/>
      <c r="AE21" s="173"/>
      <c r="AF21" s="174"/>
    </row>
    <row r="22" spans="1:32" s="175" customFormat="1">
      <c r="A22" s="166"/>
      <c r="B22" s="165" t="s">
        <v>120</v>
      </c>
      <c r="C22" s="165"/>
      <c r="D22" s="165"/>
      <c r="E22" s="165"/>
      <c r="F22" s="165"/>
      <c r="G22" s="165"/>
      <c r="H22" s="165"/>
      <c r="I22" s="167"/>
      <c r="J22" s="167"/>
      <c r="K22" s="167"/>
      <c r="L22" s="165"/>
      <c r="M22" s="168"/>
      <c r="N22" s="169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1"/>
      <c r="AB22" s="172"/>
      <c r="AC22" s="172"/>
      <c r="AD22" s="172"/>
      <c r="AE22" s="173">
        <v>9</v>
      </c>
      <c r="AF22" s="174" t="s">
        <v>14</v>
      </c>
    </row>
    <row r="23" spans="1:32" s="175" customFormat="1">
      <c r="A23" s="166"/>
      <c r="B23" s="165" t="s">
        <v>121</v>
      </c>
      <c r="C23" s="165"/>
      <c r="D23" s="165"/>
      <c r="E23" s="165"/>
      <c r="F23" s="165"/>
      <c r="G23" s="165"/>
      <c r="H23" s="165"/>
      <c r="I23" s="167"/>
      <c r="J23" s="167"/>
      <c r="K23" s="167"/>
      <c r="L23" s="165"/>
      <c r="M23" s="168"/>
      <c r="N23" s="169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1"/>
      <c r="AB23" s="172"/>
      <c r="AC23" s="172"/>
      <c r="AD23" s="172"/>
      <c r="AE23" s="173"/>
      <c r="AF23" s="174"/>
    </row>
    <row r="24" spans="1:32" s="175" customFormat="1">
      <c r="A24" s="166"/>
      <c r="B24" s="165" t="s">
        <v>122</v>
      </c>
      <c r="C24" s="165"/>
      <c r="D24" s="165"/>
      <c r="E24" s="165"/>
      <c r="F24" s="165"/>
      <c r="G24" s="165"/>
      <c r="H24" s="165"/>
      <c r="I24" s="167"/>
      <c r="J24" s="167"/>
      <c r="K24" s="167"/>
      <c r="L24" s="165"/>
      <c r="M24" s="168"/>
      <c r="N24" s="169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1"/>
      <c r="AB24" s="172"/>
      <c r="AC24" s="172"/>
      <c r="AD24" s="172"/>
      <c r="AE24" s="173"/>
      <c r="AF24" s="174"/>
    </row>
    <row r="25" spans="1:32" s="175" customFormat="1">
      <c r="A25" s="166"/>
      <c r="B25" s="165" t="s">
        <v>123</v>
      </c>
      <c r="C25" s="165"/>
      <c r="D25" s="165"/>
      <c r="E25" s="165"/>
      <c r="F25" s="165"/>
      <c r="G25" s="165"/>
      <c r="H25" s="165"/>
      <c r="I25" s="167"/>
      <c r="J25" s="167"/>
      <c r="K25" s="167"/>
      <c r="L25" s="165"/>
      <c r="M25" s="168"/>
      <c r="N25" s="169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1"/>
      <c r="AB25" s="172"/>
      <c r="AC25" s="172"/>
      <c r="AD25" s="172"/>
      <c r="AE25" s="173"/>
      <c r="AF25" s="174"/>
    </row>
    <row r="26" spans="1:32" s="175" customFormat="1">
      <c r="A26" s="166"/>
      <c r="B26" s="165" t="s">
        <v>124</v>
      </c>
      <c r="C26" s="165"/>
      <c r="D26" s="165"/>
      <c r="E26" s="165"/>
      <c r="F26" s="165"/>
      <c r="G26" s="165"/>
      <c r="H26" s="165"/>
      <c r="I26" s="167"/>
      <c r="J26" s="167"/>
      <c r="K26" s="167"/>
      <c r="L26" s="165"/>
      <c r="M26" s="168"/>
      <c r="N26" s="169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1"/>
      <c r="AB26" s="172"/>
      <c r="AC26" s="172"/>
      <c r="AD26" s="172"/>
      <c r="AE26" s="173"/>
      <c r="AF26" s="174"/>
    </row>
    <row r="27" spans="1:32" s="175" customFormat="1">
      <c r="A27" s="166"/>
      <c r="B27" s="165" t="s">
        <v>125</v>
      </c>
      <c r="C27" s="165"/>
      <c r="D27" s="165"/>
      <c r="E27" s="165"/>
      <c r="F27" s="165"/>
      <c r="G27" s="165"/>
      <c r="H27" s="165"/>
      <c r="I27" s="167"/>
      <c r="J27" s="167"/>
      <c r="K27" s="167"/>
      <c r="L27" s="165"/>
      <c r="M27" s="168"/>
      <c r="N27" s="169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1"/>
      <c r="AB27" s="172"/>
      <c r="AC27" s="172"/>
      <c r="AD27" s="172"/>
      <c r="AE27" s="173"/>
      <c r="AF27" s="174"/>
    </row>
    <row r="28" spans="1:32" s="175" customFormat="1">
      <c r="A28" s="166"/>
      <c r="B28" s="165" t="s">
        <v>126</v>
      </c>
      <c r="C28" s="165"/>
      <c r="D28" s="165"/>
      <c r="E28" s="165"/>
      <c r="F28" s="165"/>
      <c r="G28" s="165"/>
      <c r="H28" s="165"/>
      <c r="I28" s="167"/>
      <c r="J28" s="167"/>
      <c r="K28" s="167"/>
      <c r="L28" s="165"/>
      <c r="M28" s="168"/>
      <c r="N28" s="169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1"/>
      <c r="AB28" s="172"/>
      <c r="AC28" s="172"/>
      <c r="AD28" s="172"/>
      <c r="AE28" s="173"/>
      <c r="AF28" s="174"/>
    </row>
    <row r="29" spans="1:32" s="175" customFormat="1">
      <c r="A29" s="166"/>
      <c r="B29" s="165" t="s">
        <v>127</v>
      </c>
      <c r="C29" s="165"/>
      <c r="D29" s="165"/>
      <c r="E29" s="165"/>
      <c r="F29" s="165"/>
      <c r="G29" s="165"/>
      <c r="H29" s="165"/>
      <c r="I29" s="167"/>
      <c r="J29" s="167"/>
      <c r="K29" s="167"/>
      <c r="L29" s="165"/>
      <c r="M29" s="168"/>
      <c r="N29" s="169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1"/>
      <c r="AB29" s="172"/>
      <c r="AC29" s="172"/>
      <c r="AD29" s="172"/>
      <c r="AE29" s="173"/>
      <c r="AF29" s="174"/>
    </row>
    <row r="30" spans="1:32" s="175" customFormat="1">
      <c r="A30" s="166"/>
      <c r="B30" s="165" t="s">
        <v>128</v>
      </c>
      <c r="C30" s="165"/>
      <c r="D30" s="165"/>
      <c r="E30" s="165"/>
      <c r="F30" s="165"/>
      <c r="G30" s="165"/>
      <c r="H30" s="165"/>
      <c r="I30" s="167"/>
      <c r="J30" s="167"/>
      <c r="K30" s="167"/>
      <c r="L30" s="165"/>
      <c r="M30" s="168"/>
      <c r="N30" s="169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1"/>
      <c r="AB30" s="172"/>
      <c r="AC30" s="172"/>
      <c r="AD30" s="172"/>
      <c r="AE30" s="173"/>
      <c r="AF30" s="174"/>
    </row>
    <row r="31" spans="1:32" s="175" customFormat="1">
      <c r="A31" s="166"/>
      <c r="B31" s="165" t="s">
        <v>129</v>
      </c>
      <c r="C31" s="165"/>
      <c r="D31" s="165"/>
      <c r="E31" s="165"/>
      <c r="F31" s="165"/>
      <c r="G31" s="165"/>
      <c r="H31" s="165"/>
      <c r="I31" s="167"/>
      <c r="J31" s="167"/>
      <c r="K31" s="167"/>
      <c r="L31" s="165"/>
      <c r="M31" s="168"/>
      <c r="N31" s="169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1"/>
      <c r="AB31" s="172"/>
      <c r="AC31" s="172"/>
      <c r="AD31" s="172"/>
      <c r="AE31" s="173"/>
      <c r="AF31" s="174"/>
    </row>
    <row r="32" spans="1:32" s="175" customFormat="1">
      <c r="A32" s="166"/>
      <c r="B32" s="165" t="s">
        <v>130</v>
      </c>
      <c r="C32" s="165"/>
      <c r="D32" s="165"/>
      <c r="E32" s="165"/>
      <c r="F32" s="165"/>
      <c r="G32" s="165"/>
      <c r="H32" s="165"/>
      <c r="I32" s="167"/>
      <c r="J32" s="167"/>
      <c r="K32" s="167"/>
      <c r="L32" s="165"/>
      <c r="M32" s="168"/>
      <c r="N32" s="169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1"/>
      <c r="AB32" s="172"/>
      <c r="AC32" s="172"/>
      <c r="AD32" s="172"/>
      <c r="AE32" s="173"/>
      <c r="AF32" s="174"/>
    </row>
    <row r="33" spans="1:32" s="175" customFormat="1">
      <c r="A33" s="166"/>
      <c r="B33" s="165" t="s">
        <v>131</v>
      </c>
      <c r="C33" s="165"/>
      <c r="D33" s="165"/>
      <c r="E33" s="165"/>
      <c r="F33" s="165"/>
      <c r="G33" s="165"/>
      <c r="H33" s="165"/>
      <c r="I33" s="167"/>
      <c r="J33" s="167"/>
      <c r="K33" s="167"/>
      <c r="L33" s="165"/>
      <c r="M33" s="168"/>
      <c r="N33" s="169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1"/>
      <c r="AB33" s="172"/>
      <c r="AC33" s="172"/>
      <c r="AD33" s="172"/>
      <c r="AE33" s="173"/>
      <c r="AF33" s="174"/>
    </row>
    <row r="34" spans="1:32" s="175" customFormat="1">
      <c r="A34" s="166"/>
      <c r="B34" s="165" t="s">
        <v>132</v>
      </c>
      <c r="C34" s="165"/>
      <c r="D34" s="165"/>
      <c r="E34" s="165"/>
      <c r="F34" s="165"/>
      <c r="G34" s="165"/>
      <c r="H34" s="165"/>
      <c r="I34" s="167"/>
      <c r="J34" s="167"/>
      <c r="K34" s="167"/>
      <c r="L34" s="165"/>
      <c r="M34" s="168"/>
      <c r="N34" s="169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1"/>
      <c r="AB34" s="172"/>
      <c r="AC34" s="172"/>
      <c r="AD34" s="172"/>
      <c r="AE34" s="173"/>
      <c r="AF34" s="174"/>
    </row>
    <row r="35" spans="1:32" s="175" customFormat="1">
      <c r="A35" s="166"/>
      <c r="B35" s="165" t="s">
        <v>133</v>
      </c>
      <c r="C35" s="165"/>
      <c r="D35" s="165"/>
      <c r="E35" s="165"/>
      <c r="F35" s="165"/>
      <c r="G35" s="165"/>
      <c r="H35" s="165"/>
      <c r="I35" s="167"/>
      <c r="J35" s="167"/>
      <c r="K35" s="167"/>
      <c r="L35" s="165"/>
      <c r="M35" s="168"/>
      <c r="N35" s="169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1"/>
      <c r="AB35" s="172"/>
      <c r="AC35" s="172"/>
      <c r="AD35" s="172"/>
      <c r="AE35" s="173"/>
      <c r="AF35" s="174"/>
    </row>
    <row r="36" spans="1:32" s="175" customFormat="1">
      <c r="A36" s="166"/>
      <c r="B36" s="165" t="s">
        <v>134</v>
      </c>
      <c r="C36" s="165"/>
      <c r="D36" s="165"/>
      <c r="E36" s="165"/>
      <c r="F36" s="165"/>
      <c r="G36" s="165"/>
      <c r="H36" s="165"/>
      <c r="I36" s="167"/>
      <c r="J36" s="167"/>
      <c r="K36" s="167"/>
      <c r="L36" s="165"/>
      <c r="M36" s="168"/>
      <c r="N36" s="169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1"/>
      <c r="AB36" s="172"/>
      <c r="AC36" s="172"/>
      <c r="AD36" s="172"/>
      <c r="AE36" s="173"/>
      <c r="AF36" s="174"/>
    </row>
    <row r="37" spans="1:32" s="175" customFormat="1">
      <c r="A37" s="166"/>
      <c r="B37" s="165" t="s">
        <v>135</v>
      </c>
      <c r="C37" s="165"/>
      <c r="D37" s="165"/>
      <c r="E37" s="165"/>
      <c r="F37" s="165"/>
      <c r="G37" s="165"/>
      <c r="H37" s="165"/>
      <c r="I37" s="167"/>
      <c r="J37" s="167"/>
      <c r="K37" s="167"/>
      <c r="L37" s="165"/>
      <c r="M37" s="168"/>
      <c r="N37" s="169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1"/>
      <c r="AB37" s="172"/>
      <c r="AC37" s="172"/>
      <c r="AD37" s="172"/>
      <c r="AE37" s="173"/>
      <c r="AF37" s="174"/>
    </row>
    <row r="38" spans="1:32" s="175" customFormat="1">
      <c r="A38" s="166"/>
      <c r="B38" s="165" t="s">
        <v>136</v>
      </c>
      <c r="C38" s="165"/>
      <c r="D38" s="165"/>
      <c r="E38" s="165"/>
      <c r="F38" s="165"/>
      <c r="G38" s="165"/>
      <c r="H38" s="165"/>
      <c r="I38" s="167"/>
      <c r="J38" s="167"/>
      <c r="K38" s="167"/>
      <c r="L38" s="165"/>
      <c r="M38" s="168"/>
      <c r="N38" s="169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1"/>
      <c r="AB38" s="172"/>
      <c r="AC38" s="172"/>
      <c r="AD38" s="172"/>
      <c r="AE38" s="173"/>
      <c r="AF38" s="174"/>
    </row>
    <row r="39" spans="1:32" s="175" customFormat="1">
      <c r="A39" s="166"/>
      <c r="B39" s="165" t="s">
        <v>137</v>
      </c>
      <c r="C39" s="165"/>
      <c r="D39" s="165"/>
      <c r="E39" s="165"/>
      <c r="F39" s="165"/>
      <c r="G39" s="165"/>
      <c r="H39" s="165"/>
      <c r="I39" s="167"/>
      <c r="J39" s="167"/>
      <c r="K39" s="167"/>
      <c r="L39" s="165"/>
      <c r="M39" s="168"/>
      <c r="N39" s="169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1"/>
      <c r="AB39" s="172"/>
      <c r="AC39" s="172"/>
      <c r="AD39" s="172"/>
      <c r="AE39" s="173"/>
      <c r="AF39" s="174"/>
    </row>
    <row r="40" spans="1:32" s="175" customFormat="1">
      <c r="A40" s="166"/>
      <c r="B40" s="165" t="s">
        <v>138</v>
      </c>
      <c r="C40" s="165"/>
      <c r="D40" s="165"/>
      <c r="E40" s="165"/>
      <c r="F40" s="165"/>
      <c r="G40" s="165"/>
      <c r="H40" s="165"/>
      <c r="I40" s="167"/>
      <c r="J40" s="167"/>
      <c r="K40" s="167"/>
      <c r="L40" s="165"/>
      <c r="M40" s="168"/>
      <c r="N40" s="169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1"/>
      <c r="AB40" s="172"/>
      <c r="AC40" s="172"/>
      <c r="AD40" s="172"/>
      <c r="AE40" s="173"/>
      <c r="AF40" s="174"/>
    </row>
    <row r="41" spans="1:32" s="175" customFormat="1">
      <c r="A41" s="166"/>
      <c r="B41" s="165" t="s">
        <v>139</v>
      </c>
      <c r="C41" s="165"/>
      <c r="D41" s="165"/>
      <c r="E41" s="165"/>
      <c r="F41" s="165"/>
      <c r="G41" s="165"/>
      <c r="H41" s="165"/>
      <c r="I41" s="167"/>
      <c r="J41" s="167"/>
      <c r="K41" s="167"/>
      <c r="L41" s="165"/>
      <c r="M41" s="168"/>
      <c r="N41" s="169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1"/>
      <c r="AB41" s="172"/>
      <c r="AC41" s="172"/>
      <c r="AD41" s="172"/>
      <c r="AE41" s="173"/>
      <c r="AF41" s="174"/>
    </row>
    <row r="42" spans="1:32" s="175" customFormat="1">
      <c r="A42" s="166"/>
      <c r="B42" s="165" t="s">
        <v>140</v>
      </c>
      <c r="C42" s="165"/>
      <c r="D42" s="165"/>
      <c r="E42" s="165"/>
      <c r="F42" s="165"/>
      <c r="G42" s="165"/>
      <c r="H42" s="165"/>
      <c r="I42" s="167"/>
      <c r="J42" s="167"/>
      <c r="K42" s="167"/>
      <c r="L42" s="165"/>
      <c r="M42" s="168"/>
      <c r="N42" s="169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1"/>
      <c r="AB42" s="172"/>
      <c r="AC42" s="172"/>
      <c r="AD42" s="172"/>
      <c r="AE42" s="173"/>
      <c r="AF42" s="174"/>
    </row>
    <row r="43" spans="1:32" s="175" customFormat="1">
      <c r="A43" s="166"/>
      <c r="B43" s="165" t="s">
        <v>141</v>
      </c>
      <c r="C43" s="165"/>
      <c r="D43" s="165"/>
      <c r="E43" s="165"/>
      <c r="F43" s="165"/>
      <c r="G43" s="165"/>
      <c r="H43" s="165"/>
      <c r="I43" s="167"/>
      <c r="J43" s="167"/>
      <c r="K43" s="167"/>
      <c r="L43" s="165"/>
      <c r="M43" s="168"/>
      <c r="N43" s="169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1"/>
      <c r="AB43" s="172"/>
      <c r="AC43" s="172"/>
      <c r="AD43" s="172"/>
      <c r="AE43" s="173"/>
      <c r="AF43" s="174"/>
    </row>
    <row r="44" spans="1:32" s="175" customFormat="1">
      <c r="A44" s="166"/>
      <c r="B44" s="165" t="s">
        <v>142</v>
      </c>
      <c r="C44" s="165"/>
      <c r="D44" s="165"/>
      <c r="E44" s="165"/>
      <c r="F44" s="165"/>
      <c r="G44" s="165"/>
      <c r="H44" s="165"/>
      <c r="I44" s="167"/>
      <c r="J44" s="167"/>
      <c r="K44" s="167"/>
      <c r="L44" s="165"/>
      <c r="M44" s="168"/>
      <c r="N44" s="169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1"/>
      <c r="AB44" s="172"/>
      <c r="AC44" s="172"/>
      <c r="AD44" s="172"/>
      <c r="AE44" s="173"/>
      <c r="AF44" s="174"/>
    </row>
    <row r="45" spans="1:32" s="175" customFormat="1">
      <c r="A45" s="166"/>
      <c r="B45" s="165" t="s">
        <v>143</v>
      </c>
      <c r="C45" s="165"/>
      <c r="D45" s="165"/>
      <c r="E45" s="165"/>
      <c r="F45" s="165"/>
      <c r="G45" s="165"/>
      <c r="H45" s="165"/>
      <c r="I45" s="167"/>
      <c r="J45" s="167"/>
      <c r="K45" s="167"/>
      <c r="L45" s="165"/>
      <c r="M45" s="168"/>
      <c r="N45" s="169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1"/>
      <c r="AB45" s="172"/>
      <c r="AC45" s="172"/>
      <c r="AD45" s="172"/>
      <c r="AE45" s="173"/>
      <c r="AF45" s="174"/>
    </row>
    <row r="46" spans="1:32" s="175" customFormat="1">
      <c r="A46" s="166"/>
      <c r="B46" s="165" t="s">
        <v>144</v>
      </c>
      <c r="C46" s="165"/>
      <c r="D46" s="165"/>
      <c r="E46" s="165"/>
      <c r="F46" s="165"/>
      <c r="G46" s="165"/>
      <c r="H46" s="165"/>
      <c r="I46" s="167"/>
      <c r="J46" s="167"/>
      <c r="K46" s="167"/>
      <c r="L46" s="165"/>
      <c r="M46" s="168"/>
      <c r="N46" s="169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1"/>
      <c r="AB46" s="172"/>
      <c r="AC46" s="172"/>
      <c r="AD46" s="172"/>
      <c r="AE46" s="173"/>
      <c r="AF46" s="174"/>
    </row>
    <row r="47" spans="1:32" s="175" customFormat="1">
      <c r="A47" s="166"/>
      <c r="B47" s="165" t="s">
        <v>145</v>
      </c>
      <c r="C47" s="165"/>
      <c r="D47" s="165"/>
      <c r="E47" s="165"/>
      <c r="F47" s="165"/>
      <c r="G47" s="165"/>
      <c r="H47" s="165"/>
      <c r="I47" s="167"/>
      <c r="J47" s="167"/>
      <c r="K47" s="167"/>
      <c r="L47" s="165"/>
      <c r="M47" s="168"/>
      <c r="N47" s="169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1"/>
      <c r="AB47" s="172"/>
      <c r="AC47" s="172"/>
      <c r="AD47" s="172"/>
      <c r="AE47" s="173"/>
      <c r="AF47" s="174"/>
    </row>
    <row r="48" spans="1:32" s="175" customFormat="1">
      <c r="A48" s="166"/>
      <c r="B48" s="165" t="s">
        <v>146</v>
      </c>
      <c r="C48" s="165"/>
      <c r="D48" s="165"/>
      <c r="E48" s="165"/>
      <c r="F48" s="165"/>
      <c r="G48" s="165"/>
      <c r="H48" s="165"/>
      <c r="I48" s="167"/>
      <c r="J48" s="167"/>
      <c r="K48" s="167"/>
      <c r="L48" s="165"/>
      <c r="M48" s="168"/>
      <c r="N48" s="169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1"/>
      <c r="AB48" s="172"/>
      <c r="AC48" s="172"/>
      <c r="AD48" s="172"/>
      <c r="AE48" s="173"/>
      <c r="AF48" s="174"/>
    </row>
    <row r="49" spans="1:32" s="175" customFormat="1">
      <c r="A49" s="166"/>
      <c r="B49" s="165" t="s">
        <v>147</v>
      </c>
      <c r="C49" s="165"/>
      <c r="D49" s="165"/>
      <c r="E49" s="165"/>
      <c r="F49" s="165"/>
      <c r="G49" s="165"/>
      <c r="H49" s="165"/>
      <c r="I49" s="167"/>
      <c r="J49" s="167"/>
      <c r="K49" s="167"/>
      <c r="L49" s="165"/>
      <c r="M49" s="168"/>
      <c r="N49" s="169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1"/>
      <c r="AB49" s="172"/>
      <c r="AC49" s="172"/>
      <c r="AD49" s="172"/>
      <c r="AE49" s="173"/>
      <c r="AF49" s="174"/>
    </row>
    <row r="50" spans="1:32" s="175" customFormat="1">
      <c r="A50" s="166"/>
      <c r="B50" s="165" t="s">
        <v>148</v>
      </c>
      <c r="C50" s="165"/>
      <c r="D50" s="165"/>
      <c r="E50" s="165"/>
      <c r="F50" s="165"/>
      <c r="G50" s="165"/>
      <c r="H50" s="165"/>
      <c r="I50" s="167"/>
      <c r="J50" s="167"/>
      <c r="K50" s="167"/>
      <c r="L50" s="165"/>
      <c r="M50" s="168"/>
      <c r="N50" s="169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1"/>
      <c r="AB50" s="172"/>
      <c r="AC50" s="172"/>
      <c r="AD50" s="172"/>
      <c r="AE50" s="173"/>
      <c r="AF50" s="174"/>
    </row>
    <row r="51" spans="1:32" s="175" customFormat="1">
      <c r="A51" s="166"/>
      <c r="B51" s="165" t="s">
        <v>149</v>
      </c>
      <c r="C51" s="165"/>
      <c r="D51" s="165"/>
      <c r="E51" s="165"/>
      <c r="F51" s="165"/>
      <c r="G51" s="165"/>
      <c r="H51" s="165"/>
      <c r="I51" s="167"/>
      <c r="J51" s="167"/>
      <c r="K51" s="167"/>
      <c r="L51" s="165"/>
      <c r="M51" s="168"/>
      <c r="N51" s="169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1"/>
      <c r="AB51" s="172"/>
      <c r="AC51" s="172"/>
      <c r="AD51" s="172"/>
      <c r="AE51" s="173"/>
      <c r="AF51" s="174"/>
    </row>
    <row r="52" spans="1:32" s="175" customFormat="1">
      <c r="A52" s="166"/>
      <c r="B52" s="165" t="s">
        <v>150</v>
      </c>
      <c r="C52" s="165"/>
      <c r="D52" s="165"/>
      <c r="E52" s="165"/>
      <c r="F52" s="165"/>
      <c r="G52" s="165"/>
      <c r="H52" s="165"/>
      <c r="I52" s="167"/>
      <c r="J52" s="167"/>
      <c r="K52" s="167"/>
      <c r="L52" s="165"/>
      <c r="M52" s="168"/>
      <c r="N52" s="169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1"/>
      <c r="AB52" s="172"/>
      <c r="AC52" s="172"/>
      <c r="AD52" s="172"/>
      <c r="AE52" s="173"/>
      <c r="AF52" s="174"/>
    </row>
    <row r="53" spans="1:32" s="175" customFormat="1">
      <c r="A53" s="166"/>
      <c r="B53" s="165" t="s">
        <v>151</v>
      </c>
      <c r="C53" s="165"/>
      <c r="D53" s="165"/>
      <c r="E53" s="165"/>
      <c r="F53" s="165"/>
      <c r="G53" s="165"/>
      <c r="H53" s="165"/>
      <c r="I53" s="167"/>
      <c r="J53" s="167"/>
      <c r="K53" s="167"/>
      <c r="L53" s="165"/>
      <c r="M53" s="168"/>
      <c r="N53" s="169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1"/>
      <c r="AB53" s="172"/>
      <c r="AC53" s="172"/>
      <c r="AD53" s="172"/>
      <c r="AE53" s="173"/>
      <c r="AF53" s="174"/>
    </row>
    <row r="54" spans="1:32" s="175" customFormat="1">
      <c r="A54" s="166"/>
      <c r="B54" s="165" t="s">
        <v>152</v>
      </c>
      <c r="C54" s="165"/>
      <c r="D54" s="165"/>
      <c r="E54" s="165"/>
      <c r="F54" s="165"/>
      <c r="G54" s="165"/>
      <c r="H54" s="165"/>
      <c r="I54" s="167"/>
      <c r="J54" s="167"/>
      <c r="K54" s="167"/>
      <c r="L54" s="165"/>
      <c r="M54" s="168"/>
      <c r="N54" s="169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1"/>
      <c r="AB54" s="172"/>
      <c r="AC54" s="172"/>
      <c r="AD54" s="172"/>
      <c r="AE54" s="173"/>
      <c r="AF54" s="174"/>
    </row>
    <row r="55" spans="1:32" s="175" customFormat="1">
      <c r="A55" s="166"/>
      <c r="B55" s="165" t="s">
        <v>153</v>
      </c>
      <c r="C55" s="165"/>
      <c r="D55" s="165"/>
      <c r="E55" s="165"/>
      <c r="F55" s="165"/>
      <c r="G55" s="165"/>
      <c r="H55" s="165"/>
      <c r="I55" s="167"/>
      <c r="J55" s="167"/>
      <c r="K55" s="167"/>
      <c r="L55" s="165"/>
      <c r="M55" s="168"/>
      <c r="N55" s="169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1"/>
      <c r="AB55" s="172"/>
      <c r="AC55" s="172"/>
      <c r="AD55" s="172"/>
      <c r="AE55" s="173"/>
      <c r="AF55" s="174"/>
    </row>
    <row r="56" spans="1:32" s="175" customFormat="1">
      <c r="A56" s="166"/>
      <c r="B56" s="165" t="s">
        <v>154</v>
      </c>
      <c r="C56" s="165"/>
      <c r="D56" s="165"/>
      <c r="E56" s="165"/>
      <c r="F56" s="165"/>
      <c r="G56" s="165"/>
      <c r="H56" s="165"/>
      <c r="I56" s="167"/>
      <c r="J56" s="167"/>
      <c r="K56" s="167"/>
      <c r="L56" s="165"/>
      <c r="M56" s="168"/>
      <c r="N56" s="169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1"/>
      <c r="AB56" s="172"/>
      <c r="AC56" s="172"/>
      <c r="AD56" s="172"/>
      <c r="AE56" s="173"/>
      <c r="AF56" s="174"/>
    </row>
    <row r="57" spans="1:32" s="175" customFormat="1">
      <c r="A57" s="166"/>
      <c r="B57" s="165" t="s">
        <v>155</v>
      </c>
      <c r="C57" s="165"/>
      <c r="D57" s="165"/>
      <c r="E57" s="165"/>
      <c r="F57" s="165"/>
      <c r="G57" s="165"/>
      <c r="H57" s="165"/>
      <c r="I57" s="167"/>
      <c r="J57" s="167"/>
      <c r="K57" s="167"/>
      <c r="L57" s="165"/>
      <c r="M57" s="168"/>
      <c r="N57" s="169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1"/>
      <c r="AB57" s="172"/>
      <c r="AC57" s="172"/>
      <c r="AD57" s="172"/>
      <c r="AE57" s="173"/>
      <c r="AF57" s="174"/>
    </row>
    <row r="58" spans="1:32" s="175" customFormat="1">
      <c r="A58" s="166"/>
      <c r="B58" s="165" t="s">
        <v>156</v>
      </c>
      <c r="C58" s="165"/>
      <c r="D58" s="165"/>
      <c r="E58" s="165"/>
      <c r="F58" s="165"/>
      <c r="G58" s="165"/>
      <c r="H58" s="165"/>
      <c r="I58" s="167"/>
      <c r="J58" s="167"/>
      <c r="K58" s="167"/>
      <c r="L58" s="165"/>
      <c r="M58" s="168"/>
      <c r="N58" s="169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1"/>
      <c r="AB58" s="172"/>
      <c r="AC58" s="172"/>
      <c r="AD58" s="172"/>
      <c r="AE58" s="173"/>
      <c r="AF58" s="174"/>
    </row>
    <row r="59" spans="1:32" s="175" customFormat="1">
      <c r="A59" s="166"/>
      <c r="B59" s="165" t="s">
        <v>157</v>
      </c>
      <c r="C59" s="165"/>
      <c r="D59" s="165"/>
      <c r="E59" s="165"/>
      <c r="F59" s="165"/>
      <c r="G59" s="165"/>
      <c r="H59" s="165"/>
      <c r="I59" s="167"/>
      <c r="J59" s="167"/>
      <c r="K59" s="167"/>
      <c r="L59" s="165"/>
      <c r="M59" s="168"/>
      <c r="N59" s="169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1"/>
      <c r="AB59" s="172"/>
      <c r="AC59" s="172"/>
      <c r="AD59" s="172"/>
      <c r="AE59" s="173"/>
      <c r="AF59" s="174"/>
    </row>
    <row r="60" spans="1:32" s="175" customFormat="1">
      <c r="A60" s="166"/>
      <c r="B60" s="165" t="s">
        <v>158</v>
      </c>
      <c r="C60" s="165"/>
      <c r="D60" s="165"/>
      <c r="E60" s="165"/>
      <c r="F60" s="165"/>
      <c r="G60" s="165"/>
      <c r="H60" s="165"/>
      <c r="I60" s="167"/>
      <c r="J60" s="167"/>
      <c r="K60" s="167"/>
      <c r="L60" s="165"/>
      <c r="M60" s="168"/>
      <c r="N60" s="169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1"/>
      <c r="AB60" s="172"/>
      <c r="AC60" s="172"/>
      <c r="AD60" s="172"/>
      <c r="AE60" s="173"/>
      <c r="AF60" s="174"/>
    </row>
    <row r="61" spans="1:32" s="175" customFormat="1">
      <c r="A61" s="166"/>
      <c r="B61" s="165" t="s">
        <v>159</v>
      </c>
      <c r="C61" s="165"/>
      <c r="D61" s="165"/>
      <c r="E61" s="165"/>
      <c r="F61" s="165"/>
      <c r="G61" s="165"/>
      <c r="H61" s="165"/>
      <c r="I61" s="167"/>
      <c r="J61" s="167"/>
      <c r="K61" s="167"/>
      <c r="L61" s="165"/>
      <c r="M61" s="168"/>
      <c r="N61" s="169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1"/>
      <c r="AB61" s="172"/>
      <c r="AC61" s="172"/>
      <c r="AD61" s="172"/>
      <c r="AE61" s="173"/>
      <c r="AF61" s="174"/>
    </row>
    <row r="62" spans="1:32" s="175" customFormat="1">
      <c r="A62" s="166"/>
      <c r="B62" s="165" t="s">
        <v>160</v>
      </c>
      <c r="C62" s="165"/>
      <c r="D62" s="165"/>
      <c r="E62" s="165"/>
      <c r="F62" s="165"/>
      <c r="G62" s="165"/>
      <c r="H62" s="165"/>
      <c r="I62" s="167"/>
      <c r="J62" s="167"/>
      <c r="K62" s="167"/>
      <c r="L62" s="165"/>
      <c r="M62" s="168"/>
      <c r="N62" s="169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1"/>
      <c r="AB62" s="172"/>
      <c r="AC62" s="172"/>
      <c r="AD62" s="172"/>
      <c r="AE62" s="173"/>
      <c r="AF62" s="174"/>
    </row>
    <row r="63" spans="1:32" s="175" customFormat="1">
      <c r="A63" s="166"/>
      <c r="B63" s="165" t="s">
        <v>161</v>
      </c>
      <c r="C63" s="165"/>
      <c r="D63" s="165"/>
      <c r="E63" s="165"/>
      <c r="F63" s="165"/>
      <c r="G63" s="165"/>
      <c r="H63" s="165"/>
      <c r="I63" s="167"/>
      <c r="J63" s="167"/>
      <c r="K63" s="167"/>
      <c r="L63" s="165"/>
      <c r="M63" s="168"/>
      <c r="N63" s="169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1"/>
      <c r="AB63" s="172"/>
      <c r="AC63" s="172"/>
      <c r="AD63" s="172"/>
      <c r="AE63" s="173"/>
      <c r="AF63" s="174"/>
    </row>
    <row r="64" spans="1:32" s="175" customFormat="1">
      <c r="A64" s="166"/>
      <c r="B64" s="165" t="s">
        <v>162</v>
      </c>
      <c r="C64" s="165"/>
      <c r="D64" s="165"/>
      <c r="E64" s="165"/>
      <c r="F64" s="165"/>
      <c r="G64" s="165"/>
      <c r="H64" s="165"/>
      <c r="I64" s="167"/>
      <c r="J64" s="167"/>
      <c r="K64" s="167"/>
      <c r="L64" s="165"/>
      <c r="M64" s="168"/>
      <c r="N64" s="169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1"/>
      <c r="AB64" s="172"/>
      <c r="AC64" s="172"/>
      <c r="AD64" s="172"/>
      <c r="AE64" s="173"/>
      <c r="AF64" s="174"/>
    </row>
    <row r="65" spans="1:32" s="175" customFormat="1">
      <c r="A65" s="166"/>
      <c r="B65" s="165" t="s">
        <v>163</v>
      </c>
      <c r="C65" s="165"/>
      <c r="D65" s="165"/>
      <c r="E65" s="165"/>
      <c r="F65" s="165"/>
      <c r="G65" s="165"/>
      <c r="H65" s="165"/>
      <c r="I65" s="167"/>
      <c r="J65" s="167"/>
      <c r="K65" s="167"/>
      <c r="L65" s="165"/>
      <c r="M65" s="168"/>
      <c r="N65" s="169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1"/>
      <c r="AB65" s="172"/>
      <c r="AC65" s="172"/>
      <c r="AD65" s="172"/>
      <c r="AE65" s="173"/>
      <c r="AF65" s="174"/>
    </row>
    <row r="66" spans="1:32" s="175" customFormat="1">
      <c r="A66" s="166"/>
      <c r="B66" s="165" t="s">
        <v>164</v>
      </c>
      <c r="C66" s="165"/>
      <c r="D66" s="165"/>
      <c r="E66" s="165"/>
      <c r="F66" s="165"/>
      <c r="G66" s="165"/>
      <c r="H66" s="165"/>
      <c r="I66" s="167"/>
      <c r="J66" s="167"/>
      <c r="K66" s="167"/>
      <c r="L66" s="165"/>
      <c r="M66" s="168"/>
      <c r="N66" s="169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1"/>
      <c r="AB66" s="172"/>
      <c r="AC66" s="172"/>
      <c r="AD66" s="172"/>
      <c r="AE66" s="173"/>
      <c r="AF66" s="174"/>
    </row>
    <row r="67" spans="1:32" s="175" customFormat="1">
      <c r="A67" s="166"/>
      <c r="B67" s="165" t="s">
        <v>165</v>
      </c>
      <c r="C67" s="165"/>
      <c r="D67" s="165"/>
      <c r="E67" s="165"/>
      <c r="F67" s="165"/>
      <c r="G67" s="165"/>
      <c r="H67" s="165"/>
      <c r="I67" s="167"/>
      <c r="J67" s="167"/>
      <c r="K67" s="167"/>
      <c r="L67" s="165"/>
      <c r="M67" s="168"/>
      <c r="N67" s="169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1"/>
      <c r="AB67" s="172"/>
      <c r="AC67" s="172"/>
      <c r="AD67" s="172"/>
      <c r="AE67" s="173"/>
      <c r="AF67" s="174"/>
    </row>
    <row r="68" spans="1:32" s="175" customFormat="1">
      <c r="A68" s="166"/>
      <c r="B68" s="165" t="s">
        <v>166</v>
      </c>
      <c r="C68" s="165"/>
      <c r="D68" s="165"/>
      <c r="E68" s="165"/>
      <c r="F68" s="165"/>
      <c r="G68" s="165"/>
      <c r="H68" s="165"/>
      <c r="I68" s="167"/>
      <c r="J68" s="167"/>
      <c r="K68" s="167"/>
      <c r="L68" s="165"/>
      <c r="M68" s="168"/>
      <c r="N68" s="169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1"/>
      <c r="AB68" s="172"/>
      <c r="AC68" s="172"/>
      <c r="AD68" s="172"/>
      <c r="AE68" s="173"/>
      <c r="AF68" s="174"/>
    </row>
    <row r="69" spans="1:32" s="175" customFormat="1">
      <c r="A69" s="166"/>
      <c r="B69" s="165" t="s">
        <v>167</v>
      </c>
      <c r="C69" s="165"/>
      <c r="D69" s="165"/>
      <c r="E69" s="165"/>
      <c r="F69" s="165"/>
      <c r="G69" s="165"/>
      <c r="H69" s="165"/>
      <c r="I69" s="167"/>
      <c r="J69" s="167"/>
      <c r="K69" s="167"/>
      <c r="L69" s="165"/>
      <c r="M69" s="168"/>
      <c r="N69" s="169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1"/>
      <c r="AB69" s="172"/>
      <c r="AC69" s="172"/>
      <c r="AD69" s="172"/>
      <c r="AE69" s="173"/>
      <c r="AF69" s="174"/>
    </row>
    <row r="70" spans="1:32" s="175" customFormat="1">
      <c r="A70" s="166"/>
      <c r="B70" s="165" t="s">
        <v>200</v>
      </c>
      <c r="C70" s="165"/>
      <c r="D70" s="165"/>
      <c r="E70" s="165"/>
      <c r="F70" s="165"/>
      <c r="G70" s="165"/>
      <c r="H70" s="165"/>
      <c r="I70" s="167"/>
      <c r="J70" s="167"/>
      <c r="K70" s="167"/>
      <c r="L70" s="165"/>
      <c r="M70" s="168"/>
      <c r="N70" s="169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1"/>
      <c r="AB70" s="172"/>
      <c r="AC70" s="172"/>
      <c r="AD70" s="172"/>
      <c r="AE70" s="173"/>
      <c r="AF70" s="174"/>
    </row>
    <row r="71" spans="1:32" s="175" customFormat="1">
      <c r="A71" s="166"/>
      <c r="B71" s="165" t="s">
        <v>168</v>
      </c>
      <c r="C71" s="176"/>
      <c r="D71" s="165"/>
      <c r="E71" s="176"/>
      <c r="F71" s="165"/>
      <c r="G71" s="165"/>
      <c r="H71" s="165"/>
      <c r="I71" s="167"/>
      <c r="J71" s="167"/>
      <c r="K71" s="167"/>
      <c r="L71" s="165"/>
      <c r="M71" s="168"/>
      <c r="N71" s="169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1"/>
      <c r="AB71" s="172"/>
      <c r="AC71" s="172"/>
      <c r="AD71" s="172"/>
      <c r="AE71" s="173"/>
      <c r="AF71" s="174"/>
    </row>
    <row r="72" spans="1:32" s="175" customFormat="1">
      <c r="A72" s="166"/>
      <c r="B72" s="165" t="s">
        <v>169</v>
      </c>
      <c r="C72" s="176"/>
      <c r="D72" s="165"/>
      <c r="E72" s="176"/>
      <c r="F72" s="165"/>
      <c r="G72" s="165"/>
      <c r="H72" s="165"/>
      <c r="I72" s="167"/>
      <c r="J72" s="167"/>
      <c r="K72" s="167"/>
      <c r="L72" s="165"/>
      <c r="M72" s="168"/>
      <c r="N72" s="169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1"/>
      <c r="AB72" s="172"/>
      <c r="AC72" s="172"/>
      <c r="AD72" s="172"/>
      <c r="AE72" s="173"/>
      <c r="AF72" s="174"/>
    </row>
    <row r="73" spans="1:32" s="175" customFormat="1">
      <c r="A73" s="166"/>
      <c r="B73" s="165" t="s">
        <v>170</v>
      </c>
      <c r="C73" s="165"/>
      <c r="D73" s="165"/>
      <c r="E73" s="176"/>
      <c r="F73" s="165"/>
      <c r="G73" s="165"/>
      <c r="H73" s="165"/>
      <c r="I73" s="167"/>
      <c r="J73" s="167"/>
      <c r="K73" s="167"/>
      <c r="L73" s="165"/>
      <c r="M73" s="168"/>
      <c r="N73" s="169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1"/>
      <c r="AB73" s="172"/>
      <c r="AC73" s="172"/>
      <c r="AD73" s="172"/>
      <c r="AE73" s="173"/>
      <c r="AF73" s="174"/>
    </row>
    <row r="74" spans="1:32" s="175" customFormat="1">
      <c r="A74" s="166"/>
      <c r="B74" s="165" t="s">
        <v>171</v>
      </c>
      <c r="C74" s="165"/>
      <c r="D74" s="165"/>
      <c r="E74" s="165"/>
      <c r="F74" s="165"/>
      <c r="G74" s="165"/>
      <c r="H74" s="165"/>
      <c r="I74" s="167"/>
      <c r="J74" s="167"/>
      <c r="K74" s="167"/>
      <c r="L74" s="165"/>
      <c r="M74" s="168"/>
      <c r="N74" s="169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1"/>
      <c r="AB74" s="172"/>
      <c r="AC74" s="172"/>
      <c r="AD74" s="172"/>
      <c r="AE74" s="173"/>
      <c r="AF74" s="174"/>
    </row>
    <row r="75" spans="1:32" s="175" customFormat="1">
      <c r="A75" s="166"/>
      <c r="B75" s="165" t="s">
        <v>172</v>
      </c>
      <c r="C75" s="165"/>
      <c r="D75" s="165"/>
      <c r="E75" s="165"/>
      <c r="F75" s="165"/>
      <c r="G75" s="165"/>
      <c r="H75" s="165"/>
      <c r="I75" s="167"/>
      <c r="J75" s="167"/>
      <c r="K75" s="167"/>
      <c r="L75" s="165"/>
      <c r="M75" s="168"/>
      <c r="N75" s="169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1"/>
      <c r="AB75" s="172"/>
      <c r="AC75" s="172"/>
      <c r="AD75" s="172"/>
      <c r="AE75" s="173"/>
      <c r="AF75" s="174"/>
    </row>
    <row r="76" spans="1:32" s="175" customFormat="1">
      <c r="A76" s="166"/>
      <c r="B76" s="165" t="s">
        <v>173</v>
      </c>
      <c r="C76" s="165"/>
      <c r="D76" s="165"/>
      <c r="E76" s="165"/>
      <c r="F76" s="165"/>
      <c r="G76" s="165"/>
      <c r="H76" s="165"/>
      <c r="I76" s="167"/>
      <c r="J76" s="167"/>
      <c r="K76" s="167"/>
      <c r="L76" s="165"/>
      <c r="M76" s="168"/>
      <c r="N76" s="169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1"/>
      <c r="AB76" s="172"/>
      <c r="AC76" s="172"/>
      <c r="AD76" s="172"/>
      <c r="AE76" s="173"/>
      <c r="AF76" s="174"/>
    </row>
    <row r="77" spans="1:32" s="175" customFormat="1">
      <c r="A77" s="166"/>
      <c r="B77" s="165" t="s">
        <v>181</v>
      </c>
      <c r="C77" s="165"/>
      <c r="D77" s="165"/>
      <c r="E77" s="165"/>
      <c r="F77" s="165"/>
      <c r="G77" s="165"/>
      <c r="H77" s="165"/>
      <c r="I77" s="167"/>
      <c r="J77" s="167"/>
      <c r="K77" s="167"/>
      <c r="L77" s="165"/>
      <c r="M77" s="168"/>
      <c r="N77" s="169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1"/>
      <c r="AB77" s="172"/>
      <c r="AC77" s="172"/>
      <c r="AD77" s="172"/>
      <c r="AE77" s="173"/>
      <c r="AF77" s="174"/>
    </row>
    <row r="78" spans="1:32" s="175" customFormat="1">
      <c r="A78" s="166"/>
      <c r="B78" s="165" t="s">
        <v>196</v>
      </c>
      <c r="C78" s="165"/>
      <c r="D78" s="165"/>
      <c r="E78" s="165"/>
      <c r="F78" s="165"/>
      <c r="G78" s="165"/>
      <c r="H78" s="165"/>
      <c r="I78" s="167"/>
      <c r="J78" s="167"/>
      <c r="K78" s="167"/>
      <c r="L78" s="165"/>
      <c r="M78" s="168"/>
      <c r="N78" s="169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1"/>
      <c r="AB78" s="172"/>
      <c r="AC78" s="172"/>
      <c r="AD78" s="172"/>
      <c r="AE78" s="173"/>
      <c r="AF78" s="174"/>
    </row>
    <row r="79" spans="1:32" s="175" customFormat="1">
      <c r="A79" s="166"/>
      <c r="B79" s="165" t="s">
        <v>174</v>
      </c>
      <c r="C79" s="165"/>
      <c r="D79" s="177"/>
      <c r="E79" s="178"/>
      <c r="F79" s="178"/>
      <c r="G79" s="178"/>
      <c r="H79" s="165"/>
      <c r="I79" s="179"/>
      <c r="J79" s="179"/>
      <c r="K79" s="179"/>
      <c r="L79" s="179"/>
      <c r="M79" s="180"/>
      <c r="N79" s="169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1"/>
      <c r="AA79" s="171"/>
      <c r="AB79" s="172"/>
      <c r="AC79" s="172"/>
      <c r="AD79" s="172"/>
      <c r="AE79" s="173">
        <v>11</v>
      </c>
      <c r="AF79" s="174" t="s">
        <v>15</v>
      </c>
    </row>
    <row r="80" spans="1:32" s="175" customFormat="1">
      <c r="A80" s="166"/>
      <c r="B80" s="181" t="s">
        <v>175</v>
      </c>
      <c r="C80" s="165"/>
      <c r="D80" s="177"/>
      <c r="E80" s="178"/>
      <c r="F80" s="178"/>
      <c r="G80" s="178"/>
      <c r="H80" s="165"/>
      <c r="I80" s="179"/>
      <c r="J80" s="179"/>
      <c r="K80" s="179"/>
      <c r="L80" s="179"/>
      <c r="M80" s="180"/>
      <c r="N80" s="169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1"/>
      <c r="AA80" s="171"/>
      <c r="AB80" s="172"/>
      <c r="AC80" s="172"/>
      <c r="AD80" s="172"/>
      <c r="AE80" s="173">
        <v>11</v>
      </c>
      <c r="AF80" s="174" t="s">
        <v>15</v>
      </c>
    </row>
    <row r="81" spans="1:32">
      <c r="A81" s="20"/>
      <c r="C81" s="24"/>
      <c r="D81" s="23"/>
      <c r="E81" s="23"/>
      <c r="F81" s="25"/>
      <c r="G81" s="23"/>
      <c r="H81" s="23"/>
      <c r="I81" s="23"/>
      <c r="J81" s="23"/>
      <c r="K81" s="26"/>
      <c r="L81" s="24"/>
      <c r="M81" s="20"/>
      <c r="N81" s="13"/>
      <c r="O81" s="8"/>
      <c r="P81" s="8"/>
      <c r="Q81" s="8"/>
      <c r="R81" s="8"/>
      <c r="S81" s="8"/>
      <c r="T81" s="8"/>
      <c r="U81" s="8"/>
      <c r="V81" s="8"/>
      <c r="W81" s="8"/>
      <c r="X81" s="7"/>
      <c r="Y81" s="7"/>
      <c r="Z81" s="7"/>
      <c r="AA81" s="5"/>
      <c r="AB81" s="4"/>
      <c r="AC81" s="4"/>
      <c r="AE81" s="16">
        <v>30</v>
      </c>
      <c r="AF81" s="18" t="s">
        <v>16</v>
      </c>
    </row>
    <row r="82" spans="1:32">
      <c r="A82" s="20"/>
      <c r="C82" s="24"/>
      <c r="D82" s="23"/>
      <c r="E82" s="23"/>
      <c r="F82" s="25"/>
      <c r="G82" s="23"/>
      <c r="H82" s="23"/>
      <c r="I82" s="23"/>
      <c r="J82" s="23"/>
      <c r="K82" s="26"/>
      <c r="L82" s="24"/>
      <c r="M82" s="20"/>
      <c r="N82" s="13"/>
      <c r="O82" s="8"/>
      <c r="P82" s="8"/>
      <c r="Q82" s="8"/>
      <c r="R82" s="8"/>
      <c r="S82" s="8"/>
      <c r="T82" s="8"/>
      <c r="U82" s="8"/>
      <c r="V82" s="8"/>
      <c r="W82" s="8"/>
      <c r="X82" s="7"/>
      <c r="Y82" s="7"/>
      <c r="Z82" s="7"/>
      <c r="AA82" s="5"/>
      <c r="AB82" s="4"/>
      <c r="AC82" s="4"/>
      <c r="AE82" s="16">
        <v>30</v>
      </c>
      <c r="AF82" s="18" t="s">
        <v>16</v>
      </c>
    </row>
    <row r="83" spans="1:32">
      <c r="A83" s="243"/>
      <c r="B83" s="244"/>
      <c r="C83" s="244"/>
      <c r="D83" s="244"/>
      <c r="E83" s="244"/>
      <c r="F83" s="244"/>
      <c r="G83" s="244"/>
      <c r="H83" s="244"/>
      <c r="I83" s="244"/>
      <c r="J83" s="244"/>
      <c r="K83" s="244"/>
      <c r="L83" s="244"/>
      <c r="M83" s="245"/>
      <c r="N83" s="13"/>
      <c r="O83" s="8"/>
      <c r="P83" s="8"/>
      <c r="Q83" s="8"/>
      <c r="R83" s="8"/>
      <c r="S83" s="8"/>
      <c r="T83" s="8"/>
      <c r="U83" s="8"/>
      <c r="V83" s="8"/>
      <c r="W83" s="8"/>
      <c r="X83" s="7"/>
      <c r="Y83" s="7"/>
      <c r="Z83" s="7"/>
      <c r="AA83" s="5"/>
      <c r="AB83" s="4"/>
      <c r="AC83" s="4"/>
      <c r="AE83" s="16">
        <v>31</v>
      </c>
      <c r="AF83" s="18" t="s">
        <v>17</v>
      </c>
    </row>
    <row r="84" spans="1:3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E84" s="16">
        <v>91</v>
      </c>
      <c r="AF84" s="17" t="s">
        <v>18</v>
      </c>
    </row>
    <row r="85" spans="1:32">
      <c r="AE85" s="16">
        <v>92</v>
      </c>
      <c r="AF85" s="17" t="s">
        <v>3</v>
      </c>
    </row>
  </sheetData>
  <sheetProtection algorithmName="SHA-512" hashValue="BSIh/st5r+Do6o6bELpFclDRypUC6hbV2PlrV71enPJnZ0jfskaR6TtofeAUjSSbJUWGbtleg/RkT2ba0Us9zg==" saltValue="KXooED7eG3qOmIq66bXlMA==" spinCount="100000" sheet="1" objects="1" scenarios="1"/>
  <mergeCells count="6">
    <mergeCell ref="A83:M83"/>
    <mergeCell ref="A2:L2"/>
    <mergeCell ref="A4:M4"/>
    <mergeCell ref="A10:L10"/>
    <mergeCell ref="A12:L12"/>
    <mergeCell ref="A14:L14"/>
  </mergeCells>
  <pageMargins left="0.7" right="0.7" top="0.75" bottom="0.75" header="0.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5"/>
  <sheetViews>
    <sheetView workbookViewId="0">
      <selection activeCell="B21" sqref="B21"/>
    </sheetView>
  </sheetViews>
  <sheetFormatPr baseColWidth="10" defaultRowHeight="15"/>
  <cols>
    <col min="1" max="19" width="25.7109375" style="186" customWidth="1"/>
    <col min="20" max="16384" width="11.42578125" style="186"/>
  </cols>
  <sheetData>
    <row r="1" spans="1:26">
      <c r="A1" s="185" t="str">
        <f>'Formulaire à compléter'!A10:D10</f>
        <v>Identification collectivité</v>
      </c>
      <c r="B1" s="186" t="str">
        <f>'Formulaire à compléter'!A11</f>
        <v>Département</v>
      </c>
      <c r="C1" s="186" t="str">
        <f>'Formulaire à compléter'!A12</f>
        <v>Nom développé AODE</v>
      </c>
      <c r="D1" s="186" t="str">
        <f>'Formulaire à compléter'!A13</f>
        <v>Nom abrégé AODE</v>
      </c>
      <c r="E1" s="186" t="str">
        <f>'Formulaire à compléter'!A14</f>
        <v>Adresse</v>
      </c>
      <c r="F1" s="186" t="str">
        <f>'Formulaire à compléter'!A15</f>
        <v>Mail 1</v>
      </c>
      <c r="G1" s="186" t="str">
        <f>'Formulaire à compléter'!A16</f>
        <v>Contact projet</v>
      </c>
      <c r="H1" s="186" t="str">
        <f>'Formulaire à compléter'!A17</f>
        <v>Téléphone</v>
      </c>
      <c r="I1" s="186" t="str">
        <f>'Formulaire à compléter'!A18</f>
        <v>Mail 2</v>
      </c>
      <c r="J1" s="186" t="str">
        <f>'Formulaire à compléter'!A19</f>
        <v>Complément</v>
      </c>
      <c r="K1" s="186" t="str">
        <f>'Formulaire à compléter'!A20</f>
        <v>Complément</v>
      </c>
      <c r="M1" s="185" t="str">
        <f>'Formulaire à compléter'!G10</f>
        <v>Teneur projet</v>
      </c>
      <c r="N1" s="186" t="str">
        <f>'Formulaire à compléter'!G11</f>
        <v>Intitulé développé</v>
      </c>
      <c r="O1" s="186" t="str">
        <f>'Formulaire à compléter'!G14</f>
        <v>Description sommaire</v>
      </c>
      <c r="P1" s="186" t="str">
        <f>'Formulaire à compléter'!G18</f>
        <v>Territorialité Facé intégrale</v>
      </c>
      <c r="Q1" s="186" t="str">
        <f>'Formulaire à compléter'!G19</f>
        <v>Montant dépenses HT (€)</v>
      </c>
      <c r="R1" s="186" t="str">
        <f>'Formulaire à compléter'!G20</f>
        <v>Montant subvention sollicitée</v>
      </c>
      <c r="S1" s="186" t="str">
        <f>'Formulaire à compléter'!G21</f>
        <v>Seuil faisabilité : part collectivité maximale €)</v>
      </c>
    </row>
    <row r="2" spans="1:26">
      <c r="A2" s="185" t="str">
        <f>'Formulaire à compléter'!A10</f>
        <v>Identification collectivité</v>
      </c>
      <c r="B2" s="186">
        <f>'Formulaire à compléter'!C11</f>
        <v>0</v>
      </c>
      <c r="C2" s="186">
        <f>'Formulaire à compléter'!C12</f>
        <v>0</v>
      </c>
      <c r="D2" s="186">
        <f>'Formulaire à compléter'!C13</f>
        <v>0</v>
      </c>
      <c r="E2" s="186">
        <f>'Formulaire à compléter'!C14</f>
        <v>0</v>
      </c>
      <c r="F2" s="186">
        <f>'Formulaire à compléter'!C15</f>
        <v>0</v>
      </c>
      <c r="G2" s="186">
        <f>'Formulaire à compléter'!C16</f>
        <v>0</v>
      </c>
      <c r="H2" s="187">
        <f>'Formulaire à compléter'!C17</f>
        <v>0</v>
      </c>
      <c r="I2" s="186">
        <f>'Formulaire à compléter'!C18</f>
        <v>0</v>
      </c>
      <c r="J2" s="186">
        <f>'Formulaire à compléter'!C19</f>
        <v>0</v>
      </c>
      <c r="K2" s="186">
        <f>'Formulaire à compléter'!C20</f>
        <v>0</v>
      </c>
      <c r="M2" s="185" t="str">
        <f>'Formulaire à compléter'!G10</f>
        <v>Teneur projet</v>
      </c>
      <c r="N2" s="186">
        <f>'Formulaire à compléter'!I11</f>
        <v>0</v>
      </c>
      <c r="O2" s="186">
        <f>'Formulaire à compléter'!I14</f>
        <v>0</v>
      </c>
      <c r="P2" s="188">
        <f>'Formulaire à compléter'!K18</f>
        <v>0</v>
      </c>
      <c r="Q2" s="188">
        <f>'Formulaire à compléter'!K19</f>
        <v>0</v>
      </c>
      <c r="R2" s="188">
        <f>'Formulaire à compléter'!K20</f>
        <v>0</v>
      </c>
      <c r="S2" s="188">
        <f>'Formulaire à compléter'!K21</f>
        <v>0</v>
      </c>
    </row>
    <row r="5" spans="1:26">
      <c r="A5" s="185" t="str">
        <f>'Formulaire à compléter'!A24</f>
        <v>Plan de financement raccordement seul</v>
      </c>
      <c r="B5" s="186" t="str">
        <f>'Formulaire à compléter'!A25</f>
        <v>Plan de relance</v>
      </c>
      <c r="C5" s="186" t="str">
        <f>'Formulaire à compléter'!A26</f>
        <v>Financeur public 2</v>
      </c>
      <c r="D5" s="186" t="str">
        <f>'Formulaire à compléter'!A27</f>
        <v>Financeur public 3</v>
      </c>
      <c r="E5" s="186" t="str">
        <f>'Formulaire à compléter'!A28</f>
        <v>Part collectivité</v>
      </c>
      <c r="F5" s="186" t="str">
        <f>'Formulaire à compléter'!B30</f>
        <v>Total HT (€)</v>
      </c>
      <c r="H5" s="185" t="str">
        <f>'Formulaire à compléter'!G24</f>
        <v>Plan de financement hors racordement</v>
      </c>
      <c r="I5" s="186" t="str">
        <f>'Formulaire à compléter'!G25</f>
        <v>Plan de relance</v>
      </c>
      <c r="J5" s="186" t="str">
        <f>'Formulaire à compléter'!G26</f>
        <v>Financeur public 4</v>
      </c>
      <c r="K5" s="186" t="str">
        <f>'Formulaire à compléter'!G27</f>
        <v>Financeur public 5</v>
      </c>
      <c r="L5" s="186" t="str">
        <f>'Formulaire à compléter'!G28</f>
        <v>Part collectivité</v>
      </c>
      <c r="M5" s="186" t="str">
        <f>'Formulaire à compléter'!H30</f>
        <v>Total HT (€)</v>
      </c>
    </row>
    <row r="6" spans="1:26">
      <c r="A6" s="185" t="str">
        <f>'Formulaire à compléter'!A24</f>
        <v>Plan de financement raccordement seul</v>
      </c>
      <c r="B6" s="188">
        <f>'Formulaire à compléter'!E25</f>
        <v>0</v>
      </c>
      <c r="C6" s="188">
        <f>'Formulaire à compléter'!E26</f>
        <v>0</v>
      </c>
      <c r="D6" s="188">
        <f>'Formulaire à compléter'!E27</f>
        <v>0</v>
      </c>
      <c r="E6" s="188">
        <f>'Formulaire à compléter'!E28</f>
        <v>0</v>
      </c>
      <c r="F6" s="188">
        <f>'Formulaire à compléter'!E30</f>
        <v>0</v>
      </c>
      <c r="G6" s="188"/>
      <c r="H6" s="189" t="str">
        <f>'Formulaire à compléter'!G24</f>
        <v>Plan de financement hors racordement</v>
      </c>
      <c r="I6" s="188">
        <f>'Formulaire à compléter'!K25</f>
        <v>0</v>
      </c>
      <c r="J6" s="188">
        <f>'Formulaire à compléter'!K26</f>
        <v>0</v>
      </c>
      <c r="K6" s="188">
        <f>'Formulaire à compléter'!K27</f>
        <v>0</v>
      </c>
      <c r="L6" s="188">
        <f>'Formulaire à compléter'!K28</f>
        <v>0</v>
      </c>
      <c r="M6" s="188">
        <f>'Formulaire à compléter'!K30</f>
        <v>0</v>
      </c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</row>
    <row r="9" spans="1:26">
      <c r="A9" s="185" t="str">
        <f>'Formulaire à compléter'!A33</f>
        <v>Echéancier</v>
      </c>
      <c r="B9" s="186" t="str">
        <f>'Formulaire à compléter'!A35</f>
        <v>Avant-projet simple</v>
      </c>
      <c r="C9" s="186" t="str">
        <f>'Formulaire à compléter'!A35</f>
        <v>Avant-projet simple</v>
      </c>
      <c r="D9" s="186" t="str">
        <f>'Formulaire à compléter'!A38</f>
        <v>Avis Préfet (sauf IRVE simples)</v>
      </c>
      <c r="E9" s="186" t="str">
        <f>'Formulaire à compléter'!A38</f>
        <v>Avis Préfet (sauf IRVE simples)</v>
      </c>
      <c r="F9" s="186" t="str">
        <f>'Formulaire à compléter'!A41</f>
        <v>Avis GRD</v>
      </c>
      <c r="G9" s="186" t="str">
        <f>'Formulaire à compléter'!A41</f>
        <v>Avis GRD</v>
      </c>
      <c r="H9" s="186" t="str">
        <f>'Formulaire à compléter'!A44</f>
        <v>Réalisation opérationnelle</v>
      </c>
      <c r="I9" s="186" t="str">
        <f>'Formulaire à compléter'!A44</f>
        <v>Réalisation opérationnelle</v>
      </c>
      <c r="K9" s="185" t="str">
        <f>'Formulaire à compléter'!G33</f>
        <v>Engagement</v>
      </c>
      <c r="L9" s="186" t="str">
        <f>'Formulaire à compléter'!G34</f>
        <v>Date, signataire demandeur, signature</v>
      </c>
    </row>
    <row r="10" spans="1:26">
      <c r="A10" s="185" t="str">
        <f>'Formulaire à compléter'!A33</f>
        <v>Echéancier</v>
      </c>
      <c r="B10" s="186">
        <f>'Formulaire à compléter'!C35</f>
        <v>0</v>
      </c>
      <c r="C10" s="190">
        <f>'Formulaire à compléter'!E35</f>
        <v>0</v>
      </c>
      <c r="D10" s="186">
        <f>'Formulaire à compléter'!C38</f>
        <v>0</v>
      </c>
      <c r="E10" s="190">
        <f>'Formulaire à compléter'!E38</f>
        <v>0</v>
      </c>
      <c r="F10" s="186">
        <f>'Formulaire à compléter'!C41</f>
        <v>0</v>
      </c>
      <c r="G10" s="190">
        <f>'Formulaire à compléter'!E41</f>
        <v>0</v>
      </c>
      <c r="H10" s="190">
        <f>'Formulaire à compléter'!C44</f>
        <v>0</v>
      </c>
      <c r="I10" s="190">
        <f>'Formulaire à compléter'!E44</f>
        <v>0</v>
      </c>
      <c r="K10" s="185" t="str">
        <f>'Formulaire à compléter'!G33</f>
        <v>Engagement</v>
      </c>
      <c r="L10" s="186">
        <f>'Formulaire à compléter'!G35</f>
        <v>0</v>
      </c>
    </row>
    <row r="13" spans="1:26">
      <c r="A13" s="185" t="str">
        <f>'Formulaire à compléter'!A47</f>
        <v>Projet de type IRVE</v>
      </c>
      <c r="B13" s="186" t="str">
        <f>'Formulaire à compléter'!A48</f>
        <v>Nombre de sites</v>
      </c>
      <c r="C13" s="186" t="str">
        <f>'Formulaire à compléter'!A49</f>
        <v>Nombre de bornes</v>
      </c>
      <c r="D13" s="186" t="str">
        <f>'Formulaire à compléter'!A50</f>
        <v>Nombre de prises</v>
      </c>
      <c r="E13" s="186" t="str">
        <f>'Formulaire à compléter'!A51</f>
        <v>Puissance par prise (kW)</v>
      </c>
      <c r="F13" s="186" t="str">
        <f>'Formulaire à compléter'!A53</f>
        <v>Production énergie (kW)</v>
      </c>
      <c r="G13" s="186" t="str">
        <f>'Formulaire à compléter'!A53</f>
        <v>Production énergie (kW)</v>
      </c>
      <c r="H13" s="186" t="str">
        <f>'Formulaire à compléter'!A54</f>
        <v>Stockage énergie (kWH)</v>
      </c>
      <c r="I13" s="186" t="str">
        <f>'Formulaire à compléter'!A55</f>
        <v>Cohérence territoriale rurale</v>
      </c>
      <c r="K13" s="185" t="str">
        <f>'Formulaire à compléter'!G47</f>
        <v>Projet de type intempéries</v>
      </c>
      <c r="L13" s="186" t="str">
        <f>'Formulaire à compléter'!G48</f>
        <v>Nature réseau</v>
      </c>
      <c r="M13" s="186" t="str">
        <f>'Formulaire à compléter'!G49</f>
        <v>Linéaire réseau (km)</v>
      </c>
      <c r="N13" s="186" t="str">
        <f>'Formulaire à compléter'!G50</f>
        <v>Nombre abonnés</v>
      </c>
      <c r="O13" s="186" t="str">
        <f>'Formulaire à compléter'!G52</f>
        <v>Fréquence d'apparition</v>
      </c>
      <c r="P13" s="186" t="str">
        <f>'Formulaire à compléter'!G54</f>
        <v>Justification prévention</v>
      </c>
    </row>
    <row r="14" spans="1:26">
      <c r="A14" s="185" t="str">
        <f>'Formulaire à compléter'!A47</f>
        <v>Projet de type IRVE</v>
      </c>
      <c r="B14" s="186">
        <f>'Formulaire à compléter'!C48</f>
        <v>0</v>
      </c>
      <c r="C14" s="186">
        <f>'Formulaire à compléter'!C49</f>
        <v>0</v>
      </c>
      <c r="D14" s="186">
        <f>'Formulaire à compléter'!C50</f>
        <v>0</v>
      </c>
      <c r="E14" s="186">
        <f>'Formulaire à compléter'!C51</f>
        <v>0</v>
      </c>
      <c r="F14" s="186">
        <f>'Formulaire à compléter'!C53</f>
        <v>0</v>
      </c>
      <c r="G14" s="186">
        <f>'Formulaire à compléter'!E53</f>
        <v>0</v>
      </c>
      <c r="H14" s="186">
        <f>'Formulaire à compléter'!C54</f>
        <v>0</v>
      </c>
      <c r="I14" s="186">
        <f>'Formulaire à compléter'!C55</f>
        <v>0</v>
      </c>
      <c r="K14" s="185" t="str">
        <f>'Formulaire à compléter'!G47</f>
        <v>Projet de type intempéries</v>
      </c>
      <c r="L14" s="186">
        <f>'Formulaire à compléter'!I48</f>
        <v>0</v>
      </c>
      <c r="M14" s="186">
        <f>'Formulaire à compléter'!I49</f>
        <v>0</v>
      </c>
      <c r="N14" s="186">
        <f>'Formulaire à compléter'!I50</f>
        <v>0</v>
      </c>
      <c r="O14" s="186">
        <f>'Formulaire à compléter'!I52</f>
        <v>0</v>
      </c>
      <c r="P14" s="186">
        <f>'Formulaire à compléter'!I54</f>
        <v>0</v>
      </c>
    </row>
    <row r="17" spans="1:75">
      <c r="A17" s="185" t="str">
        <f>'Formulaire à compléter'!G47</f>
        <v>Projet de type intempéries</v>
      </c>
      <c r="B17" s="186" t="str">
        <f>'Formulaire à compléter'!G48</f>
        <v>Nature réseau</v>
      </c>
      <c r="C17" s="186" t="str">
        <f>'Formulaire à compléter'!G49</f>
        <v>Linéaire réseau (km)</v>
      </c>
      <c r="D17" s="186" t="str">
        <f>'Formulaire à compléter'!G50</f>
        <v>Nombre abonnés</v>
      </c>
      <c r="E17" s="186" t="str">
        <f>'Formulaire à compléter'!G52</f>
        <v>Fréquence d'apparition</v>
      </c>
      <c r="F17" s="186" t="str">
        <f>'Formulaire à compléter'!G54</f>
        <v>Justification prévention</v>
      </c>
      <c r="H17" s="185" t="str">
        <f>'Formulaire à compléter'!A58</f>
        <v>Projet de type solution innovante ou autre (préciser)</v>
      </c>
      <c r="I17" s="186" t="str">
        <f>'Formulaire à compléter'!A59</f>
        <v>Description</v>
      </c>
      <c r="J17" s="186" t="str">
        <f>'Formulaire à compléter'!A62</f>
        <v>Production énergie (kW)</v>
      </c>
      <c r="K17" s="186" t="str">
        <f>'Formulaire à compléter'!A62</f>
        <v>Production énergie (kW)</v>
      </c>
      <c r="L17" s="186" t="str">
        <f>'Formulaire à compléter'!A64</f>
        <v>Stockage énergie (kWH)</v>
      </c>
      <c r="M17" s="186" t="str">
        <f>'Formulaire à compléter'!A64</f>
        <v>Stockage énergie (kWH)</v>
      </c>
      <c r="N17" s="186" t="str">
        <f>'Formulaire à compléter'!A66</f>
        <v>Nombre abonnés</v>
      </c>
      <c r="O17" s="186" t="str">
        <f>'Formulaire à compléter'!G62</f>
        <v>Coût solution filaire conventionnelle avec mêmes objectifs</v>
      </c>
      <c r="P17" s="186" t="str">
        <f>'Formulaire à compléter'!G64</f>
        <v>Plus-value / sloution filaire conventionnelle</v>
      </c>
      <c r="R17" s="185" t="str">
        <f>'Formulaire à compléter'!A69</f>
        <v>Commentaires supplémentaires</v>
      </c>
    </row>
    <row r="18" spans="1:75">
      <c r="A18" s="185" t="str">
        <f>'Formulaire à compléter'!G47</f>
        <v>Projet de type intempéries</v>
      </c>
      <c r="B18" s="186">
        <f>'Formulaire à compléter'!I48</f>
        <v>0</v>
      </c>
      <c r="C18" s="186">
        <f>'Formulaire à compléter'!I49</f>
        <v>0</v>
      </c>
      <c r="D18" s="186">
        <f>'Formulaire à compléter'!I50</f>
        <v>0</v>
      </c>
      <c r="E18" s="186">
        <f>'Formulaire à compléter'!I52</f>
        <v>0</v>
      </c>
      <c r="F18" s="186">
        <f>'Formulaire à compléter'!I54</f>
        <v>0</v>
      </c>
      <c r="H18" s="185" t="str">
        <f>'Formulaire à compléter'!A58</f>
        <v>Projet de type solution innovante ou autre (préciser)</v>
      </c>
      <c r="I18" s="186">
        <f>'Formulaire à compléter'!B59</f>
        <v>0</v>
      </c>
      <c r="J18" s="186">
        <f>'Formulaire à compléter'!C62</f>
        <v>0</v>
      </c>
      <c r="K18" s="186">
        <f>'Formulaire à compléter'!E62</f>
        <v>0</v>
      </c>
      <c r="L18" s="186">
        <f>'Formulaire à compléter'!C64</f>
        <v>0</v>
      </c>
      <c r="M18" s="186">
        <f>'Formulaire à compléter'!E64</f>
        <v>0</v>
      </c>
      <c r="N18" s="186">
        <f>'Formulaire à compléter'!E66</f>
        <v>0</v>
      </c>
      <c r="O18" s="188">
        <f>'Formulaire à compléter'!K62</f>
        <v>0</v>
      </c>
      <c r="P18" s="186">
        <f>'Formulaire à compléter'!G65</f>
        <v>0</v>
      </c>
      <c r="R18" s="186">
        <f>'Formulaire à compléter'!A70</f>
        <v>0</v>
      </c>
    </row>
    <row r="23" spans="1:75">
      <c r="A23" s="191" t="s">
        <v>198</v>
      </c>
    </row>
    <row r="24" spans="1:75">
      <c r="A24" s="191" t="str">
        <f t="shared" ref="A24:S24" si="0">A1</f>
        <v>Identification collectivité</v>
      </c>
      <c r="B24" s="186" t="str">
        <f t="shared" si="0"/>
        <v>Département</v>
      </c>
      <c r="C24" s="186" t="str">
        <f t="shared" si="0"/>
        <v>Nom développé AODE</v>
      </c>
      <c r="D24" s="186" t="str">
        <f t="shared" si="0"/>
        <v>Nom abrégé AODE</v>
      </c>
      <c r="E24" s="186" t="str">
        <f t="shared" si="0"/>
        <v>Adresse</v>
      </c>
      <c r="F24" s="186" t="str">
        <f t="shared" si="0"/>
        <v>Mail 1</v>
      </c>
      <c r="G24" s="186" t="str">
        <f t="shared" si="0"/>
        <v>Contact projet</v>
      </c>
      <c r="H24" s="186" t="str">
        <f t="shared" si="0"/>
        <v>Téléphone</v>
      </c>
      <c r="I24" s="186" t="str">
        <f t="shared" si="0"/>
        <v>Mail 2</v>
      </c>
      <c r="J24" s="186" t="str">
        <f t="shared" si="0"/>
        <v>Complément</v>
      </c>
      <c r="K24" s="186" t="str">
        <f t="shared" si="0"/>
        <v>Complément</v>
      </c>
      <c r="L24" s="186">
        <f t="shared" si="0"/>
        <v>0</v>
      </c>
      <c r="M24" s="191" t="str">
        <f t="shared" si="0"/>
        <v>Teneur projet</v>
      </c>
      <c r="N24" s="186" t="str">
        <f t="shared" si="0"/>
        <v>Intitulé développé</v>
      </c>
      <c r="O24" s="186" t="str">
        <f t="shared" si="0"/>
        <v>Description sommaire</v>
      </c>
      <c r="P24" s="186" t="str">
        <f t="shared" si="0"/>
        <v>Territorialité Facé intégrale</v>
      </c>
      <c r="Q24" s="186" t="str">
        <f t="shared" si="0"/>
        <v>Montant dépenses HT (€)</v>
      </c>
      <c r="R24" s="186" t="str">
        <f t="shared" si="0"/>
        <v>Montant subvention sollicitée</v>
      </c>
      <c r="S24" s="186" t="str">
        <f t="shared" si="0"/>
        <v>Seuil faisabilité : part collectivité maximale €)</v>
      </c>
      <c r="U24" s="191" t="str">
        <f t="shared" ref="U24:AG25" si="1">A5</f>
        <v>Plan de financement raccordement seul</v>
      </c>
      <c r="V24" s="186" t="str">
        <f t="shared" si="1"/>
        <v>Plan de relance</v>
      </c>
      <c r="W24" s="186" t="str">
        <f t="shared" si="1"/>
        <v>Financeur public 2</v>
      </c>
      <c r="X24" s="186" t="str">
        <f t="shared" si="1"/>
        <v>Financeur public 3</v>
      </c>
      <c r="Y24" s="186" t="str">
        <f t="shared" si="1"/>
        <v>Part collectivité</v>
      </c>
      <c r="Z24" s="186" t="str">
        <f t="shared" si="1"/>
        <v>Total HT (€)</v>
      </c>
      <c r="AB24" s="191" t="str">
        <f t="shared" si="1"/>
        <v>Plan de financement hors racordement</v>
      </c>
      <c r="AC24" s="186" t="str">
        <f t="shared" si="1"/>
        <v>Plan de relance</v>
      </c>
      <c r="AD24" s="186" t="str">
        <f t="shared" si="1"/>
        <v>Financeur public 4</v>
      </c>
      <c r="AE24" s="186" t="str">
        <f t="shared" si="1"/>
        <v>Financeur public 5</v>
      </c>
      <c r="AF24" s="186" t="str">
        <f t="shared" si="1"/>
        <v>Part collectivité</v>
      </c>
      <c r="AG24" s="186" t="str">
        <f t="shared" si="1"/>
        <v>Total HT (€)</v>
      </c>
      <c r="AI24" s="191" t="str">
        <f t="shared" ref="AI24:AT25" si="2">A9</f>
        <v>Echéancier</v>
      </c>
      <c r="AJ24" s="186" t="str">
        <f t="shared" si="2"/>
        <v>Avant-projet simple</v>
      </c>
      <c r="AK24" s="186" t="str">
        <f t="shared" si="2"/>
        <v>Avant-projet simple</v>
      </c>
      <c r="AL24" s="186" t="str">
        <f t="shared" si="2"/>
        <v>Avis Préfet (sauf IRVE simples)</v>
      </c>
      <c r="AM24" s="186" t="str">
        <f t="shared" si="2"/>
        <v>Avis Préfet (sauf IRVE simples)</v>
      </c>
      <c r="AN24" s="186" t="str">
        <f t="shared" si="2"/>
        <v>Avis GRD</v>
      </c>
      <c r="AO24" s="186" t="str">
        <f t="shared" si="2"/>
        <v>Avis GRD</v>
      </c>
      <c r="AP24" s="186" t="str">
        <f t="shared" si="2"/>
        <v>Réalisation opérationnelle</v>
      </c>
      <c r="AQ24" s="186" t="str">
        <f t="shared" si="2"/>
        <v>Réalisation opérationnelle</v>
      </c>
      <c r="AS24" s="191" t="str">
        <f t="shared" si="2"/>
        <v>Engagement</v>
      </c>
      <c r="AT24" s="186" t="str">
        <f t="shared" si="2"/>
        <v>Date, signataire demandeur, signature</v>
      </c>
      <c r="AV24" s="191" t="str">
        <f t="shared" ref="AV24:BK25" si="3">A13</f>
        <v>Projet de type IRVE</v>
      </c>
      <c r="AW24" s="186" t="str">
        <f t="shared" si="3"/>
        <v>Nombre de sites</v>
      </c>
      <c r="AX24" s="186" t="str">
        <f t="shared" si="3"/>
        <v>Nombre de bornes</v>
      </c>
      <c r="AY24" s="186" t="str">
        <f t="shared" si="3"/>
        <v>Nombre de prises</v>
      </c>
      <c r="AZ24" s="186" t="str">
        <f t="shared" si="3"/>
        <v>Puissance par prise (kW)</v>
      </c>
      <c r="BA24" s="186" t="str">
        <f t="shared" si="3"/>
        <v>Production énergie (kW)</v>
      </c>
      <c r="BB24" s="186" t="str">
        <f t="shared" si="3"/>
        <v>Production énergie (kW)</v>
      </c>
      <c r="BC24" s="186" t="str">
        <f t="shared" si="3"/>
        <v>Stockage énergie (kWH)</v>
      </c>
      <c r="BD24" s="186" t="str">
        <f t="shared" si="3"/>
        <v>Cohérence territoriale rurale</v>
      </c>
      <c r="BF24" s="191" t="str">
        <f t="shared" si="3"/>
        <v>Projet de type intempéries</v>
      </c>
      <c r="BG24" s="186" t="str">
        <f t="shared" si="3"/>
        <v>Nature réseau</v>
      </c>
      <c r="BH24" s="186" t="str">
        <f t="shared" si="3"/>
        <v>Linéaire réseau (km)</v>
      </c>
      <c r="BI24" s="186" t="str">
        <f t="shared" si="3"/>
        <v>Nombre abonnés</v>
      </c>
      <c r="BJ24" s="186" t="str">
        <f t="shared" si="3"/>
        <v>Fréquence d'apparition</v>
      </c>
      <c r="BK24" s="186" t="str">
        <f t="shared" si="3"/>
        <v>Justification prévention</v>
      </c>
      <c r="BM24" s="191" t="str">
        <f t="shared" ref="BM24:BU25" si="4">H17</f>
        <v>Projet de type solution innovante ou autre (préciser)</v>
      </c>
      <c r="BN24" s="186" t="str">
        <f t="shared" si="4"/>
        <v>Description</v>
      </c>
      <c r="BO24" s="186" t="str">
        <f t="shared" si="4"/>
        <v>Production énergie (kW)</v>
      </c>
      <c r="BP24" s="186" t="str">
        <f t="shared" si="4"/>
        <v>Production énergie (kW)</v>
      </c>
      <c r="BQ24" s="186" t="str">
        <f t="shared" si="4"/>
        <v>Stockage énergie (kWH)</v>
      </c>
      <c r="BR24" s="186" t="str">
        <f t="shared" si="4"/>
        <v>Stockage énergie (kWH)</v>
      </c>
      <c r="BS24" s="186" t="str">
        <f t="shared" si="4"/>
        <v>Nombre abonnés</v>
      </c>
      <c r="BT24" s="186" t="str">
        <f t="shared" si="4"/>
        <v>Coût solution filaire conventionnelle avec mêmes objectifs</v>
      </c>
      <c r="BU24" s="186" t="str">
        <f t="shared" si="4"/>
        <v>Plus-value / sloution filaire conventionnelle</v>
      </c>
      <c r="BW24" s="191" t="str">
        <f>R17</f>
        <v>Commentaires supplémentaires</v>
      </c>
    </row>
    <row r="25" spans="1:75">
      <c r="A25" s="191" t="str">
        <f t="shared" ref="A25:S25" si="5">A2</f>
        <v>Identification collectivité</v>
      </c>
      <c r="B25" s="186">
        <f t="shared" si="5"/>
        <v>0</v>
      </c>
      <c r="C25" s="186">
        <f t="shared" si="5"/>
        <v>0</v>
      </c>
      <c r="D25" s="186">
        <f t="shared" si="5"/>
        <v>0</v>
      </c>
      <c r="E25" s="186">
        <f t="shared" si="5"/>
        <v>0</v>
      </c>
      <c r="F25" s="186">
        <f t="shared" si="5"/>
        <v>0</v>
      </c>
      <c r="G25" s="186">
        <f t="shared" si="5"/>
        <v>0</v>
      </c>
      <c r="H25" s="187">
        <f t="shared" si="5"/>
        <v>0</v>
      </c>
      <c r="I25" s="186">
        <f t="shared" si="5"/>
        <v>0</v>
      </c>
      <c r="J25" s="186">
        <f t="shared" si="5"/>
        <v>0</v>
      </c>
      <c r="K25" s="186">
        <f t="shared" si="5"/>
        <v>0</v>
      </c>
      <c r="L25" s="186">
        <f t="shared" si="5"/>
        <v>0</v>
      </c>
      <c r="M25" s="191" t="str">
        <f t="shared" si="5"/>
        <v>Teneur projet</v>
      </c>
      <c r="N25" s="186">
        <f t="shared" si="5"/>
        <v>0</v>
      </c>
      <c r="O25" s="186">
        <f t="shared" si="5"/>
        <v>0</v>
      </c>
      <c r="P25" s="186">
        <f t="shared" si="5"/>
        <v>0</v>
      </c>
      <c r="Q25" s="188">
        <f t="shared" si="5"/>
        <v>0</v>
      </c>
      <c r="R25" s="188">
        <f t="shared" si="5"/>
        <v>0</v>
      </c>
      <c r="S25" s="188">
        <f t="shared" si="5"/>
        <v>0</v>
      </c>
      <c r="U25" s="191" t="str">
        <f t="shared" si="1"/>
        <v>Plan de financement raccordement seul</v>
      </c>
      <c r="V25" s="188">
        <f t="shared" si="1"/>
        <v>0</v>
      </c>
      <c r="W25" s="188">
        <f t="shared" si="1"/>
        <v>0</v>
      </c>
      <c r="X25" s="188">
        <f t="shared" si="1"/>
        <v>0</v>
      </c>
      <c r="Y25" s="188">
        <f t="shared" si="1"/>
        <v>0</v>
      </c>
      <c r="Z25" s="188">
        <f t="shared" si="1"/>
        <v>0</v>
      </c>
      <c r="AA25" s="188"/>
      <c r="AB25" s="191" t="str">
        <f t="shared" si="1"/>
        <v>Plan de financement hors racordement</v>
      </c>
      <c r="AC25" s="188">
        <f t="shared" si="1"/>
        <v>0</v>
      </c>
      <c r="AD25" s="188">
        <f t="shared" si="1"/>
        <v>0</v>
      </c>
      <c r="AE25" s="188">
        <f t="shared" si="1"/>
        <v>0</v>
      </c>
      <c r="AF25" s="188">
        <f t="shared" si="1"/>
        <v>0</v>
      </c>
      <c r="AG25" s="188">
        <f t="shared" si="1"/>
        <v>0</v>
      </c>
      <c r="AI25" s="191" t="str">
        <f t="shared" si="2"/>
        <v>Echéancier</v>
      </c>
      <c r="AJ25" s="186">
        <f t="shared" si="2"/>
        <v>0</v>
      </c>
      <c r="AK25" s="190">
        <f t="shared" si="2"/>
        <v>0</v>
      </c>
      <c r="AL25" s="186">
        <f t="shared" si="2"/>
        <v>0</v>
      </c>
      <c r="AM25" s="190">
        <f t="shared" si="2"/>
        <v>0</v>
      </c>
      <c r="AN25" s="186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S25" s="191" t="str">
        <f t="shared" si="2"/>
        <v>Engagement</v>
      </c>
      <c r="AT25" s="186">
        <f t="shared" si="2"/>
        <v>0</v>
      </c>
      <c r="AV25" s="191" t="str">
        <f t="shared" si="3"/>
        <v>Projet de type IRVE</v>
      </c>
      <c r="AW25" s="186">
        <f t="shared" si="3"/>
        <v>0</v>
      </c>
      <c r="AX25" s="186">
        <f t="shared" si="3"/>
        <v>0</v>
      </c>
      <c r="AY25" s="186">
        <f t="shared" si="3"/>
        <v>0</v>
      </c>
      <c r="AZ25" s="186">
        <f t="shared" si="3"/>
        <v>0</v>
      </c>
      <c r="BA25" s="186">
        <f t="shared" si="3"/>
        <v>0</v>
      </c>
      <c r="BB25" s="186">
        <f t="shared" si="3"/>
        <v>0</v>
      </c>
      <c r="BC25" s="186">
        <f t="shared" si="3"/>
        <v>0</v>
      </c>
      <c r="BD25" s="186">
        <f t="shared" si="3"/>
        <v>0</v>
      </c>
      <c r="BF25" s="191" t="str">
        <f t="shared" si="3"/>
        <v>Projet de type intempéries</v>
      </c>
      <c r="BG25" s="186">
        <f t="shared" si="3"/>
        <v>0</v>
      </c>
      <c r="BH25" s="186">
        <f t="shared" si="3"/>
        <v>0</v>
      </c>
      <c r="BI25" s="186">
        <f t="shared" si="3"/>
        <v>0</v>
      </c>
      <c r="BJ25" s="186">
        <f t="shared" si="3"/>
        <v>0</v>
      </c>
      <c r="BK25" s="186">
        <f t="shared" si="3"/>
        <v>0</v>
      </c>
      <c r="BM25" s="191" t="str">
        <f t="shared" si="4"/>
        <v>Projet de type solution innovante ou autre (préciser)</v>
      </c>
      <c r="BN25" s="186">
        <f t="shared" si="4"/>
        <v>0</v>
      </c>
      <c r="BO25" s="186">
        <f t="shared" si="4"/>
        <v>0</v>
      </c>
      <c r="BP25" s="186">
        <f t="shared" si="4"/>
        <v>0</v>
      </c>
      <c r="BQ25" s="186">
        <f t="shared" si="4"/>
        <v>0</v>
      </c>
      <c r="BR25" s="186">
        <f t="shared" si="4"/>
        <v>0</v>
      </c>
      <c r="BS25" s="186">
        <f t="shared" si="4"/>
        <v>0</v>
      </c>
      <c r="BT25" s="188">
        <f t="shared" si="4"/>
        <v>0</v>
      </c>
      <c r="BU25" s="186">
        <f t="shared" si="4"/>
        <v>0</v>
      </c>
      <c r="BW25" s="191">
        <f>R18</f>
        <v>0</v>
      </c>
    </row>
  </sheetData>
  <sheetProtection algorithmName="SHA-512" hashValue="ININKMwvUwZdQRVTG84dWlwKbsIYdNaITICSF9nlmHaOoSsMa1XrU5CJAh75tgJiJEUYdv2p05ShZHJ0Ebo3Yg==" saltValue="pdOxOosrx6Z76raJQfKKR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baseColWidth="10" defaultRowHeight="15"/>
  <sheetData/>
  <sheetProtection algorithmName="SHA-512" hashValue="dtwRuDyr7H9pglP3MiObE3Gzl2Vv8Twvxde1Ll+UamOhajkoUIKITCRkVAWtznKrCkaSLJkT4s8tpVsFspIO1A==" saltValue="0kFY9G7tOwrFB0roFisSwg==" spinCount="100000" sheet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"/>
  <sheetViews>
    <sheetView topLeftCell="G1" workbookViewId="0">
      <selection activeCell="T5" sqref="T5"/>
    </sheetView>
  </sheetViews>
  <sheetFormatPr baseColWidth="10" defaultRowHeight="15"/>
  <cols>
    <col min="3" max="8" width="15.85546875" customWidth="1"/>
    <col min="12" max="12" width="18.7109375" customWidth="1"/>
  </cols>
  <sheetData>
    <row r="2" spans="1:20" ht="16.5" thickBot="1">
      <c r="C2" s="249" t="s">
        <v>20</v>
      </c>
      <c r="D2" s="249"/>
      <c r="E2" s="249" t="s">
        <v>19</v>
      </c>
      <c r="F2" s="249"/>
      <c r="G2" s="249" t="s">
        <v>21</v>
      </c>
      <c r="H2" s="249"/>
      <c r="I2" s="19"/>
      <c r="J2" s="19"/>
      <c r="K2" s="19"/>
      <c r="L2" s="19"/>
      <c r="M2" s="35"/>
      <c r="N2" s="35"/>
      <c r="O2" s="19"/>
      <c r="P2" s="19"/>
      <c r="Q2" s="19"/>
      <c r="R2" s="19"/>
      <c r="S2" s="19"/>
      <c r="T2" s="19"/>
    </row>
    <row r="3" spans="1:20" s="37" customFormat="1" ht="48" customHeight="1" thickTop="1">
      <c r="A3" s="37" t="s">
        <v>24</v>
      </c>
      <c r="B3" s="37" t="s">
        <v>25</v>
      </c>
      <c r="C3" s="38" t="s">
        <v>1</v>
      </c>
      <c r="D3" s="38" t="s">
        <v>2</v>
      </c>
      <c r="E3" s="38" t="s">
        <v>1</v>
      </c>
      <c r="F3" s="38" t="s">
        <v>2</v>
      </c>
      <c r="G3" s="38" t="s">
        <v>1</v>
      </c>
      <c r="H3" s="38" t="s">
        <v>2</v>
      </c>
      <c r="I3" s="39" t="s">
        <v>4</v>
      </c>
      <c r="J3" s="39" t="s">
        <v>5</v>
      </c>
      <c r="K3" s="39" t="s">
        <v>22</v>
      </c>
      <c r="L3" s="39" t="s">
        <v>6</v>
      </c>
      <c r="M3" s="40" t="s">
        <v>22</v>
      </c>
      <c r="N3" s="40" t="s">
        <v>23</v>
      </c>
      <c r="O3" s="39" t="s">
        <v>7</v>
      </c>
      <c r="P3" s="39" t="s">
        <v>8</v>
      </c>
      <c r="Q3" s="39" t="s">
        <v>12</v>
      </c>
      <c r="R3" s="39" t="s">
        <v>9</v>
      </c>
      <c r="S3" s="39" t="s">
        <v>10</v>
      </c>
      <c r="T3" s="39" t="s">
        <v>11</v>
      </c>
    </row>
    <row r="4" spans="1:20">
      <c r="A4" t="e">
        <f>+'Formulaire exemple'!#REF!</f>
        <v>#REF!</v>
      </c>
      <c r="B4" t="e">
        <f>+'Formulaire exemple'!#REF!</f>
        <v>#REF!</v>
      </c>
      <c r="C4" s="36" t="e">
        <f>+'Formulaire exemple'!#REF!</f>
        <v>#REF!</v>
      </c>
      <c r="D4" s="36" t="e">
        <f>+'Formulaire exemple'!#REF!</f>
        <v>#REF!</v>
      </c>
      <c r="E4" s="36" t="e">
        <f>+'Formulaire exemple'!#REF!</f>
        <v>#REF!</v>
      </c>
      <c r="F4" s="36" t="e">
        <f>+'Formulaire exemple'!#REF!</f>
        <v>#REF!</v>
      </c>
      <c r="G4" s="36" t="e">
        <f>+'Formulaire exemple'!#REF!</f>
        <v>#REF!</v>
      </c>
      <c r="H4" s="36" t="e">
        <f>+'Formulaire exemple'!#REF!</f>
        <v>#REF!</v>
      </c>
      <c r="I4" t="e">
        <f>'Formulaire exemple'!#REF!</f>
        <v>#REF!</v>
      </c>
      <c r="J4" t="e">
        <f>'Formulaire exemple'!#REF!</f>
        <v>#REF!</v>
      </c>
      <c r="K4" t="e">
        <f>+'Formulaire exemple'!#REF!</f>
        <v>#REF!</v>
      </c>
      <c r="L4" t="e">
        <f>'Formulaire exemple'!#REF!</f>
        <v>#REF!</v>
      </c>
      <c r="M4" t="e">
        <f>+'Formulaire exemple'!#REF!</f>
        <v>#REF!</v>
      </c>
      <c r="N4" t="e">
        <f>'Formulaire exemple'!#REF!</f>
        <v>#REF!</v>
      </c>
      <c r="O4" t="e">
        <f>'Formulaire exemple'!#REF!</f>
        <v>#REF!</v>
      </c>
      <c r="P4" t="e">
        <f>+'Formulaire exemple'!#REF!</f>
        <v>#REF!</v>
      </c>
      <c r="Q4" t="e">
        <f>+'Formulaire exemple'!#REF!</f>
        <v>#REF!</v>
      </c>
      <c r="R4" t="e">
        <f>+'Formulaire exemple'!#REF!</f>
        <v>#REF!</v>
      </c>
      <c r="S4" t="e">
        <f>+'Formulaire exemple'!#REF!</f>
        <v>#REF!</v>
      </c>
      <c r="T4" t="e">
        <f>+'Formulaire exemple'!#REF!</f>
        <v>#REF!</v>
      </c>
    </row>
  </sheetData>
  <mergeCells count="3"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Formulaire à compléter</vt:lpstr>
      <vt:lpstr>Formulaire exemple</vt:lpstr>
      <vt:lpstr>Notice d'utilisation</vt:lpstr>
      <vt:lpstr>Règlement de subvention</vt:lpstr>
      <vt:lpstr>Transposition</vt:lpstr>
      <vt:lpstr>Exploitation données</vt:lpstr>
      <vt:lpstr>page 3-traitement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LAVIGNE Corinne</dc:creator>
  <cp:lastModifiedBy>EYSSERIC Bruno</cp:lastModifiedBy>
  <cp:lastPrinted>2021-09-29T06:57:02Z</cp:lastPrinted>
  <dcterms:created xsi:type="dcterms:W3CDTF">2020-02-25T09:11:01Z</dcterms:created>
  <dcterms:modified xsi:type="dcterms:W3CDTF">2021-10-26T03:31:34Z</dcterms:modified>
</cp:coreProperties>
</file>